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HC2022\User\営業課 渉外課【内勤】\【共有フォルダ】\みなぽす\"/>
    </mc:Choice>
  </mc:AlternateContent>
  <xr:revisionPtr revIDLastSave="0" documentId="8_{92838BB3-9A44-4DE6-86C9-27ABFBCEF4D6}" xr6:coauthVersionLast="47" xr6:coauthVersionMax="47" xr10:uidLastSave="{00000000-0000-0000-0000-000000000000}"/>
  <bookViews>
    <workbookView xWindow="-108" yWindow="-108" windowWidth="23256" windowHeight="12576" tabRatio="940" xr2:uid="{00000000-000D-0000-FFFF-FFFF00000000}"/>
  </bookViews>
  <sheets>
    <sheet name="みなポス部数表" sheetId="4" r:id="rId1"/>
  </sheets>
  <definedNames>
    <definedName name="_xlnm.Print_Area" localSheetId="0">みなポス部数表!$A$1:$K$54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4" l="1"/>
  <c r="J50" i="4"/>
  <c r="F49" i="4"/>
  <c r="E49" i="4"/>
  <c r="J53" i="4" l="1"/>
  <c r="K53" i="4"/>
  <c r="I9" i="4" s="1"/>
</calcChain>
</file>

<file path=xl/sharedStrings.xml><?xml version="1.0" encoding="utf-8"?>
<sst xmlns="http://schemas.openxmlformats.org/spreadsheetml/2006/main" count="139" uniqueCount="89">
  <si>
    <t>依頼部数</t>
    <rPh sb="0" eb="2">
      <t>イライ</t>
    </rPh>
    <rPh sb="2" eb="4">
      <t>ブスウ</t>
    </rPh>
    <phoneticPr fontId="2"/>
  </si>
  <si>
    <t>ＮＯ</t>
    <phoneticPr fontId="2"/>
  </si>
  <si>
    <t>地区名</t>
    <rPh sb="0" eb="3">
      <t>チクメイ</t>
    </rPh>
    <phoneticPr fontId="2"/>
  </si>
  <si>
    <t>配布可能部数</t>
    <rPh sb="0" eb="2">
      <t>ハイフ</t>
    </rPh>
    <rPh sb="2" eb="4">
      <t>カノウ</t>
    </rPh>
    <rPh sb="4" eb="6">
      <t>ブスウ</t>
    </rPh>
    <phoneticPr fontId="2"/>
  </si>
  <si>
    <t>中央地区</t>
  </si>
  <si>
    <t>西地区</t>
  </si>
  <si>
    <t>ＪＲ以南地区</t>
  </si>
  <si>
    <t>上島地区(馬込川以東)</t>
  </si>
  <si>
    <t>上島地区(馬込川以西)</t>
  </si>
  <si>
    <t>曳馬地区</t>
  </si>
  <si>
    <t>元浜地区</t>
  </si>
  <si>
    <t>早出地区</t>
  </si>
  <si>
    <t>宮竹地区</t>
  </si>
  <si>
    <t>三方原地区(環状線北)</t>
  </si>
  <si>
    <t>三方原地区(環状線南)</t>
  </si>
  <si>
    <t>初生地区(東名以北)</t>
  </si>
  <si>
    <t>初生地区(東名以南)</t>
  </si>
  <si>
    <t>高丘地区</t>
  </si>
  <si>
    <t>萩丘地区</t>
  </si>
  <si>
    <t>西伊場地区(伊場・鴨江)</t>
  </si>
  <si>
    <t>西伊場地区(佐鳴台・入野)</t>
  </si>
  <si>
    <t>鹿谷地区</t>
  </si>
  <si>
    <t>和合地区(湖東和合線北)</t>
  </si>
  <si>
    <t>和合地区(湖東和合線南)</t>
  </si>
  <si>
    <t>西山地区(富塚)</t>
  </si>
  <si>
    <t>西山地区(神久呂)</t>
  </si>
  <si>
    <t>向宿地区(ＪＲ以北)</t>
  </si>
  <si>
    <t>向宿地区(ＪＲ以南)</t>
  </si>
  <si>
    <t>安松地区(国1以東)</t>
  </si>
  <si>
    <t>安松地区(国1以西)</t>
  </si>
  <si>
    <t>瓜内地区(馬込川以東)</t>
  </si>
  <si>
    <t>瓜内地区(馬込川以西)</t>
  </si>
  <si>
    <t>和合西地区(湖東和合線北)</t>
  </si>
  <si>
    <t>和合西地区(湖東和合線南)</t>
  </si>
  <si>
    <t>遠州浜地区(遠州浜)</t>
  </si>
  <si>
    <t>遠州浜地区(中田島)</t>
  </si>
  <si>
    <t>上石田地区</t>
  </si>
  <si>
    <t>天王・篠ヶ瀬地区</t>
  </si>
  <si>
    <t>和田・天竜川地区</t>
  </si>
  <si>
    <t>白鳥・中里地区</t>
  </si>
  <si>
    <t>中野・安間地区</t>
  </si>
  <si>
    <t>鶴見・新貝地区</t>
  </si>
  <si>
    <t>半田山・有玉台地区</t>
  </si>
  <si>
    <t>積志・西ヶ崎地区</t>
  </si>
  <si>
    <t>内野・小松地区</t>
  </si>
  <si>
    <t>中条・横須賀地区</t>
  </si>
  <si>
    <t>宮口・新原地区</t>
  </si>
  <si>
    <t>笠井西地区</t>
  </si>
  <si>
    <t>笠井東地区</t>
  </si>
  <si>
    <t>永島・善地地区</t>
  </si>
  <si>
    <t>貴布祢・沼地区</t>
  </si>
  <si>
    <t>高畑・美薗地区</t>
  </si>
  <si>
    <t>小林・本沢合地区</t>
  </si>
  <si>
    <t>中瀬・豊保地区</t>
  </si>
  <si>
    <t>【注意事項】</t>
    <rPh sb="1" eb="3">
      <t>チュウイ</t>
    </rPh>
    <rPh sb="3" eb="5">
      <t>ジコウ</t>
    </rPh>
    <phoneticPr fontId="2"/>
  </si>
  <si>
    <t>「配布可能部数」単位でお申し込みください。但し、総枚数調整時のみ</t>
    <rPh sb="1" eb="3">
      <t>ハイフ</t>
    </rPh>
    <rPh sb="3" eb="5">
      <t>カノウ</t>
    </rPh>
    <rPh sb="5" eb="7">
      <t>ブスウ</t>
    </rPh>
    <rPh sb="8" eb="10">
      <t>タンイ</t>
    </rPh>
    <rPh sb="12" eb="13">
      <t>モウ</t>
    </rPh>
    <rPh sb="14" eb="15">
      <t>コ</t>
    </rPh>
    <rPh sb="21" eb="22">
      <t>タダ</t>
    </rPh>
    <rPh sb="24" eb="25">
      <t>ソウ</t>
    </rPh>
    <rPh sb="25" eb="27">
      <t>マイスウ</t>
    </rPh>
    <rPh sb="27" eb="29">
      <t>チョウセイ</t>
    </rPh>
    <rPh sb="29" eb="30">
      <t>ジ</t>
    </rPh>
    <phoneticPr fontId="2"/>
  </si>
  <si>
    <t>1地区について「配布可能部数」以下の依頼数をお受けいたします。</t>
    <rPh sb="1" eb="3">
      <t>チク</t>
    </rPh>
    <rPh sb="8" eb="10">
      <t>ハイフ</t>
    </rPh>
    <rPh sb="10" eb="12">
      <t>カノウ</t>
    </rPh>
    <rPh sb="12" eb="14">
      <t>ブスウ</t>
    </rPh>
    <rPh sb="15" eb="17">
      <t>イカ</t>
    </rPh>
    <rPh sb="18" eb="20">
      <t>イライ</t>
    </rPh>
    <rPh sb="20" eb="21">
      <t>スウ</t>
    </rPh>
    <rPh sb="23" eb="24">
      <t>ウ</t>
    </rPh>
    <phoneticPr fontId="2"/>
  </si>
  <si>
    <t>総合計</t>
    <rPh sb="0" eb="2">
      <t>ソウゴウ</t>
    </rPh>
    <rPh sb="2" eb="3">
      <t>ケイ</t>
    </rPh>
    <phoneticPr fontId="2"/>
  </si>
  <si>
    <t>合計</t>
    <rPh sb="0" eb="2">
      <t>ゴウケイ</t>
    </rPh>
    <phoneticPr fontId="2"/>
  </si>
  <si>
    <t xml:space="preserve"> 依頼主</t>
    <rPh sb="1" eb="4">
      <t>イライヌシ</t>
    </rPh>
    <phoneticPr fontId="2"/>
  </si>
  <si>
    <t xml:space="preserve"> 広告紙面タイトル</t>
    <rPh sb="1" eb="3">
      <t>コウコク</t>
    </rPh>
    <rPh sb="3" eb="5">
      <t>シメン</t>
    </rPh>
    <phoneticPr fontId="2"/>
  </si>
  <si>
    <t xml:space="preserve"> 配布期間</t>
    <rPh sb="1" eb="3">
      <t>ハイフ</t>
    </rPh>
    <rPh sb="3" eb="5">
      <t>キカン</t>
    </rPh>
    <phoneticPr fontId="2"/>
  </si>
  <si>
    <t xml:space="preserve"> 展開サイズ</t>
    <rPh sb="1" eb="3">
      <t>テンカイ</t>
    </rPh>
    <phoneticPr fontId="2"/>
  </si>
  <si>
    <t xml:space="preserve"> 仕上がりサイズ</t>
    <rPh sb="1" eb="3">
      <t>シア</t>
    </rPh>
    <phoneticPr fontId="2"/>
  </si>
  <si>
    <t xml:space="preserve"> 広告主</t>
    <rPh sb="1" eb="4">
      <t>コウコクヌシ</t>
    </rPh>
    <phoneticPr fontId="2"/>
  </si>
  <si>
    <t xml:space="preserve"> 依頼部数</t>
    <rPh sb="1" eb="3">
      <t>イライ</t>
    </rPh>
    <rPh sb="3" eb="5">
      <t>ブスウ</t>
    </rPh>
    <phoneticPr fontId="2"/>
  </si>
  <si>
    <t>※は平屋賃貸は含みません</t>
    <rPh sb="2" eb="4">
      <t>ヒラヤ</t>
    </rPh>
    <rPh sb="4" eb="6">
      <t>チンタイ</t>
    </rPh>
    <rPh sb="7" eb="8">
      <t>フク</t>
    </rPh>
    <phoneticPr fontId="2"/>
  </si>
  <si>
    <t>遠州浜地区(中田島)</t>
    <phoneticPr fontId="2"/>
  </si>
  <si>
    <t>磐田豊田地区</t>
    <rPh sb="0" eb="2">
      <t>イワタ</t>
    </rPh>
    <rPh sb="2" eb="4">
      <t>トヨタ</t>
    </rPh>
    <rPh sb="4" eb="6">
      <t>チク</t>
    </rPh>
    <phoneticPr fontId="2"/>
  </si>
  <si>
    <t>磐田見付地区</t>
    <rPh sb="0" eb="2">
      <t>イワタ</t>
    </rPh>
    <rPh sb="2" eb="4">
      <t>ミツケ</t>
    </rPh>
    <rPh sb="4" eb="6">
      <t>チク</t>
    </rPh>
    <phoneticPr fontId="2"/>
  </si>
  <si>
    <t>磐田中泉・今之浦地区</t>
    <rPh sb="0" eb="2">
      <t>イワタ</t>
    </rPh>
    <rPh sb="2" eb="4">
      <t>ナカイズミ</t>
    </rPh>
    <rPh sb="5" eb="8">
      <t>イマノウラ</t>
    </rPh>
    <rPh sb="8" eb="10">
      <t>チク</t>
    </rPh>
    <phoneticPr fontId="2"/>
  </si>
  <si>
    <t>袋井西部地区</t>
    <rPh sb="0" eb="2">
      <t>フクロイ</t>
    </rPh>
    <rPh sb="2" eb="6">
      <t>セイブチク</t>
    </rPh>
    <phoneticPr fontId="2"/>
  </si>
  <si>
    <t>袋井東部地区</t>
    <rPh sb="0" eb="2">
      <t>フクロイ</t>
    </rPh>
    <rPh sb="2" eb="6">
      <t>トウブチク</t>
    </rPh>
    <phoneticPr fontId="2"/>
  </si>
  <si>
    <t>湖西（新所原）</t>
    <rPh sb="0" eb="2">
      <t>コサイ</t>
    </rPh>
    <rPh sb="3" eb="6">
      <t>シンジョハラ</t>
    </rPh>
    <phoneticPr fontId="2"/>
  </si>
  <si>
    <t>湖西（新居・白須賀）</t>
    <rPh sb="0" eb="2">
      <t>コサイ</t>
    </rPh>
    <rPh sb="3" eb="5">
      <t>アライ</t>
    </rPh>
    <rPh sb="6" eb="9">
      <t>シラスカ</t>
    </rPh>
    <phoneticPr fontId="2"/>
  </si>
  <si>
    <t>舞阪</t>
    <rPh sb="0" eb="2">
      <t>マイサカ</t>
    </rPh>
    <phoneticPr fontId="2"/>
  </si>
  <si>
    <t>馬郡・坪井・篠原西部</t>
    <rPh sb="0" eb="1">
      <t>ウマ</t>
    </rPh>
    <rPh sb="1" eb="2">
      <t>グン</t>
    </rPh>
    <rPh sb="3" eb="5">
      <t>ツボイ</t>
    </rPh>
    <rPh sb="6" eb="8">
      <t>シノハラ</t>
    </rPh>
    <rPh sb="8" eb="10">
      <t>セイブ</t>
    </rPh>
    <phoneticPr fontId="2"/>
  </si>
  <si>
    <t>湖西（鷲津）　　　　　</t>
    <rPh sb="0" eb="2">
      <t>コサイ</t>
    </rPh>
    <rPh sb="3" eb="5">
      <t>ワシヅ</t>
    </rPh>
    <phoneticPr fontId="2"/>
  </si>
  <si>
    <t>掛川</t>
    <rPh sb="0" eb="2">
      <t>カケガワ</t>
    </rPh>
    <phoneticPr fontId="2"/>
  </si>
  <si>
    <t>浜松（村櫛）</t>
    <rPh sb="0" eb="2">
      <t>ハママツ</t>
    </rPh>
    <rPh sb="3" eb="5">
      <t>ムラクシ</t>
    </rPh>
    <phoneticPr fontId="2"/>
  </si>
  <si>
    <t>　　※</t>
    <phoneticPr fontId="2"/>
  </si>
  <si>
    <t xml:space="preserve"> </t>
    <phoneticPr fontId="2"/>
  </si>
  <si>
    <t>2024年1月から</t>
    <rPh sb="4" eb="5">
      <t>ネン</t>
    </rPh>
    <rPh sb="6" eb="7">
      <t>ツキ</t>
    </rPh>
    <phoneticPr fontId="2"/>
  </si>
  <si>
    <t>配布休止中</t>
    <rPh sb="0" eb="5">
      <t>ハイフキュウシチュウ</t>
    </rPh>
    <phoneticPr fontId="2"/>
  </si>
  <si>
    <t>可美地区　</t>
    <phoneticPr fontId="2"/>
  </si>
  <si>
    <t>新津地区　　</t>
    <phoneticPr fontId="2"/>
  </si>
  <si>
    <t>篠原東部地区　</t>
    <phoneticPr fontId="2"/>
  </si>
  <si>
    <t>磐田城之崎・安久路地区</t>
    <rPh sb="0" eb="2">
      <t>イワタ</t>
    </rPh>
    <rPh sb="2" eb="3">
      <t>ジョウ</t>
    </rPh>
    <rPh sb="3" eb="4">
      <t>ノ</t>
    </rPh>
    <rPh sb="4" eb="5">
      <t>サキ</t>
    </rPh>
    <rPh sb="6" eb="7">
      <t>ヤス</t>
    </rPh>
    <rPh sb="7" eb="8">
      <t>ヒサシ</t>
    </rPh>
    <rPh sb="8" eb="9">
      <t>ロ</t>
    </rPh>
    <rPh sb="9" eb="11">
      <t>チク</t>
    </rPh>
    <phoneticPr fontId="2"/>
  </si>
  <si>
    <t>磐田明ケ島地区</t>
    <rPh sb="0" eb="2">
      <t>イワタ</t>
    </rPh>
    <rPh sb="2" eb="5">
      <t>ミョウガシマ</t>
    </rPh>
    <rPh sb="5" eb="7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</si>
</sst>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1"/>
      <color theme="0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sz val="9"/>
      <name val="HGPｺﾞｼｯｸE"/>
      <family val="3"/>
      <charset val="128"/>
    </font>
    <font>
      <sz val="10"/>
      <name val="HGPｺﾞｼｯｸE"/>
      <family val="3"/>
      <charset val="128"/>
    </font>
    <font>
      <b/>
      <sz val="11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>
      <alignment vertical="center"/>
    </xf>
    <xf numFmtId="0" fontId="10" fillId="0" borderId="0" xfId="0" applyFont="1">
      <alignment vertical="center"/>
    </xf>
    <xf numFmtId="0" fontId="3" fillId="3" borderId="4" xfId="0" applyFont="1" applyFill="1" applyBorder="1">
      <alignment vertical="center"/>
    </xf>
    <xf numFmtId="0" fontId="7" fillId="3" borderId="0" xfId="0" applyFont="1" applyFill="1">
      <alignment vertical="center"/>
    </xf>
    <xf numFmtId="0" fontId="3" fillId="3" borderId="10" xfId="0" applyFont="1" applyFill="1" applyBorder="1">
      <alignment vertical="center"/>
    </xf>
    <xf numFmtId="0" fontId="7" fillId="3" borderId="34" xfId="0" applyFont="1" applyFill="1" applyBorder="1">
      <alignment vertical="center"/>
    </xf>
    <xf numFmtId="0" fontId="3" fillId="3" borderId="39" xfId="0" applyFont="1" applyFill="1" applyBorder="1">
      <alignment vertical="center"/>
    </xf>
    <xf numFmtId="0" fontId="7" fillId="3" borderId="42" xfId="0" applyFont="1" applyFill="1" applyBorder="1">
      <alignment vertical="center"/>
    </xf>
    <xf numFmtId="0" fontId="7" fillId="3" borderId="35" xfId="0" applyFont="1" applyFill="1" applyBorder="1">
      <alignment vertical="center"/>
    </xf>
    <xf numFmtId="0" fontId="3" fillId="3" borderId="8" xfId="0" applyFont="1" applyFill="1" applyBorder="1" applyAlignment="1">
      <alignment horizontal="center" vertical="center"/>
    </xf>
    <xf numFmtId="38" fontId="3" fillId="3" borderId="10" xfId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38" fontId="11" fillId="3" borderId="4" xfId="1" applyFont="1" applyFill="1" applyBorder="1">
      <alignment vertical="center"/>
    </xf>
    <xf numFmtId="38" fontId="3" fillId="3" borderId="4" xfId="1" applyFont="1" applyFill="1" applyBorder="1">
      <alignment vertical="center"/>
    </xf>
    <xf numFmtId="0" fontId="4" fillId="3" borderId="0" xfId="0" applyFont="1" applyFill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8" fontId="3" fillId="3" borderId="11" xfId="1" applyFont="1" applyFill="1" applyBorder="1">
      <alignment vertical="center"/>
    </xf>
    <xf numFmtId="0" fontId="3" fillId="3" borderId="0" xfId="0" applyFont="1" applyFill="1">
      <alignment vertical="center"/>
    </xf>
    <xf numFmtId="38" fontId="3" fillId="3" borderId="3" xfId="1" applyFont="1" applyFill="1" applyBorder="1">
      <alignment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5" xfId="0" applyFont="1" applyFill="1" applyBorder="1">
      <alignment vertical="center"/>
    </xf>
    <xf numFmtId="38" fontId="3" fillId="3" borderId="7" xfId="1" applyFont="1" applyFill="1" applyBorder="1">
      <alignment vertical="center"/>
    </xf>
    <xf numFmtId="38" fontId="3" fillId="3" borderId="6" xfId="1" applyFont="1" applyFill="1" applyBorder="1">
      <alignment vertical="center"/>
    </xf>
    <xf numFmtId="38" fontId="3" fillId="3" borderId="13" xfId="1" applyFont="1" applyFill="1" applyBorder="1">
      <alignment vertical="center"/>
    </xf>
    <xf numFmtId="38" fontId="3" fillId="3" borderId="14" xfId="1" applyFont="1" applyFill="1" applyBorder="1">
      <alignment vertical="center"/>
    </xf>
    <xf numFmtId="0" fontId="6" fillId="3" borderId="0" xfId="0" applyFont="1" applyFill="1">
      <alignment vertical="center"/>
    </xf>
    <xf numFmtId="0" fontId="9" fillId="3" borderId="0" xfId="0" applyFont="1" applyFill="1">
      <alignment vertical="center"/>
    </xf>
    <xf numFmtId="38" fontId="11" fillId="3" borderId="9" xfId="1" applyFont="1" applyFill="1" applyBorder="1">
      <alignment vertical="center"/>
    </xf>
    <xf numFmtId="38" fontId="11" fillId="3" borderId="2" xfId="1" applyFont="1" applyFill="1" applyBorder="1">
      <alignment vertical="center"/>
    </xf>
    <xf numFmtId="38" fontId="11" fillId="0" borderId="2" xfId="1" applyFont="1" applyFill="1" applyBorder="1">
      <alignment vertical="center"/>
    </xf>
    <xf numFmtId="38" fontId="11" fillId="3" borderId="35" xfId="1" applyFont="1" applyFill="1" applyBorder="1">
      <alignment vertical="center"/>
    </xf>
    <xf numFmtId="38" fontId="11" fillId="0" borderId="35" xfId="1" applyFont="1" applyFill="1" applyBorder="1">
      <alignment vertical="center"/>
    </xf>
    <xf numFmtId="38" fontId="11" fillId="3" borderId="37" xfId="1" applyFont="1" applyFill="1" applyBorder="1">
      <alignment vertical="center"/>
    </xf>
    <xf numFmtId="38" fontId="11" fillId="3" borderId="40" xfId="1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38" fontId="3" fillId="3" borderId="19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38" fontId="3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38" fontId="4" fillId="3" borderId="16" xfId="0" applyNumberFormat="1" applyFont="1" applyFill="1" applyBorder="1" applyAlignment="1">
      <alignment horizontal="center" vertical="center"/>
    </xf>
    <xf numFmtId="56" fontId="4" fillId="3" borderId="16" xfId="0" applyNumberFormat="1" applyFont="1" applyFill="1" applyBorder="1" applyAlignment="1">
      <alignment horizontal="center" vertical="center"/>
    </xf>
    <xf numFmtId="38" fontId="7" fillId="4" borderId="43" xfId="1" applyFont="1" applyFill="1" applyBorder="1" applyAlignment="1">
      <alignment horizontal="center" vertical="center"/>
    </xf>
    <xf numFmtId="38" fontId="7" fillId="4" borderId="44" xfId="1" applyFont="1" applyFill="1" applyBorder="1" applyAlignment="1">
      <alignment horizontal="center" vertical="center"/>
    </xf>
    <xf numFmtId="38" fontId="7" fillId="4" borderId="39" xfId="1" applyFont="1" applyFill="1" applyBorder="1" applyAlignment="1">
      <alignment horizontal="center" vertical="center"/>
    </xf>
    <xf numFmtId="38" fontId="7" fillId="4" borderId="45" xfId="1" applyFont="1" applyFill="1" applyBorder="1" applyAlignment="1">
      <alignment horizontal="center" vertical="center"/>
    </xf>
    <xf numFmtId="38" fontId="7" fillId="4" borderId="10" xfId="1" applyFont="1" applyFill="1" applyBorder="1" applyAlignment="1">
      <alignment horizontal="center" vertical="center"/>
    </xf>
    <xf numFmtId="38" fontId="7" fillId="4" borderId="46" xfId="1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2099</xdr:colOff>
      <xdr:row>6</xdr:row>
      <xdr:rowOff>222250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036E2A5-0D18-43B2-AD85-912B8E89D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84839" cy="122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D189-AFEF-4767-AA14-1FEE0E503B65}">
  <sheetPr>
    <tabColor rgb="FFFFFF00"/>
    <pageSetUpPr fitToPage="1"/>
  </sheetPr>
  <dimension ref="A1:K61"/>
  <sheetViews>
    <sheetView tabSelected="1" view="pageBreakPreview" zoomScale="90" zoomScaleNormal="90" zoomScaleSheetLayoutView="90" workbookViewId="0">
      <selection activeCell="O9" sqref="O9"/>
    </sheetView>
  </sheetViews>
  <sheetFormatPr defaultColWidth="9" defaultRowHeight="13.2" x14ac:dyDescent="0.2"/>
  <cols>
    <col min="1" max="1" width="0.77734375" style="19" customWidth="1"/>
    <col min="2" max="2" width="3.6640625" style="2" customWidth="1"/>
    <col min="3" max="3" width="13.6640625" style="2" customWidth="1"/>
    <col min="4" max="4" width="8.44140625" style="2" customWidth="1"/>
    <col min="5" max="5" width="10.33203125" style="2" customWidth="1"/>
    <col min="6" max="6" width="12.21875" style="2" customWidth="1"/>
    <col min="7" max="7" width="3.6640625" style="2" customWidth="1"/>
    <col min="8" max="8" width="16.109375" style="2" customWidth="1"/>
    <col min="9" max="9" width="6" style="2" customWidth="1"/>
    <col min="10" max="10" width="10.33203125" style="2" customWidth="1"/>
    <col min="11" max="11" width="12.21875" style="2" customWidth="1"/>
    <col min="12" max="16384" width="9" style="2"/>
  </cols>
  <sheetData>
    <row r="1" spans="1:1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"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"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7" customHeight="1" thickBo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27" customHeight="1" thickBot="1" x14ac:dyDescent="0.25">
      <c r="B8" s="77" t="s">
        <v>59</v>
      </c>
      <c r="C8" s="78"/>
      <c r="D8" s="46"/>
      <c r="E8" s="46"/>
      <c r="F8" s="46"/>
      <c r="G8" s="46"/>
      <c r="H8" s="5" t="s">
        <v>64</v>
      </c>
      <c r="I8" s="46" t="s">
        <v>81</v>
      </c>
      <c r="J8" s="46"/>
      <c r="K8" s="46"/>
    </row>
    <row r="9" spans="1:11" ht="27" customHeight="1" thickBot="1" x14ac:dyDescent="0.25">
      <c r="B9" s="47" t="s">
        <v>60</v>
      </c>
      <c r="C9" s="48"/>
      <c r="D9" s="46"/>
      <c r="E9" s="46"/>
      <c r="F9" s="46"/>
      <c r="G9" s="46"/>
      <c r="H9" s="4" t="s">
        <v>65</v>
      </c>
      <c r="I9" s="79">
        <f>K53</f>
        <v>0</v>
      </c>
      <c r="J9" s="46"/>
      <c r="K9" s="46"/>
    </row>
    <row r="10" spans="1:11" ht="27" customHeight="1" thickBot="1" x14ac:dyDescent="0.25">
      <c r="B10" s="75" t="s">
        <v>61</v>
      </c>
      <c r="C10" s="76"/>
      <c r="D10" s="80" t="s">
        <v>81</v>
      </c>
      <c r="E10" s="46"/>
      <c r="F10" s="46"/>
      <c r="G10" s="46"/>
      <c r="H10" s="46"/>
      <c r="I10" s="46"/>
      <c r="J10" s="46"/>
      <c r="K10" s="46"/>
    </row>
    <row r="11" spans="1:11" ht="27" customHeight="1" thickBot="1" x14ac:dyDescent="0.25">
      <c r="B11" s="47" t="s">
        <v>62</v>
      </c>
      <c r="C11" s="48"/>
      <c r="D11" s="46" t="s">
        <v>81</v>
      </c>
      <c r="E11" s="46"/>
      <c r="F11" s="46"/>
      <c r="G11" s="46"/>
      <c r="H11" s="46"/>
      <c r="I11" s="46"/>
      <c r="J11" s="46"/>
      <c r="K11" s="46"/>
    </row>
    <row r="12" spans="1:11" ht="27" customHeight="1" thickBot="1" x14ac:dyDescent="0.25">
      <c r="B12" s="47" t="s">
        <v>63</v>
      </c>
      <c r="C12" s="48"/>
      <c r="D12" s="46" t="s">
        <v>81</v>
      </c>
      <c r="E12" s="46"/>
      <c r="F12" s="46"/>
      <c r="G12" s="46"/>
      <c r="H12" s="46"/>
      <c r="I12" s="46"/>
      <c r="J12" s="46"/>
      <c r="K12" s="46"/>
    </row>
    <row r="13" spans="1:11" ht="27" customHeight="1" thickBot="1" x14ac:dyDescent="0.25">
      <c r="B13" s="51" t="s">
        <v>82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1:11" s="3" customFormat="1" ht="16.5" customHeight="1" thickTop="1" thickBot="1" x14ac:dyDescent="0.25">
      <c r="A14" s="24"/>
      <c r="B14" s="20" t="s">
        <v>1</v>
      </c>
      <c r="C14" s="50" t="s">
        <v>2</v>
      </c>
      <c r="D14" s="50"/>
      <c r="E14" s="21" t="s">
        <v>3</v>
      </c>
      <c r="F14" s="22" t="s">
        <v>0</v>
      </c>
      <c r="G14" s="20" t="s">
        <v>1</v>
      </c>
      <c r="H14" s="50" t="s">
        <v>2</v>
      </c>
      <c r="I14" s="50"/>
      <c r="J14" s="21" t="s">
        <v>3</v>
      </c>
      <c r="K14" s="23" t="s">
        <v>0</v>
      </c>
    </row>
    <row r="15" spans="1:11" s="1" customFormat="1" ht="15.75" customHeight="1" thickTop="1" x14ac:dyDescent="0.2">
      <c r="A15" s="26"/>
      <c r="B15" s="14">
        <v>1</v>
      </c>
      <c r="C15" s="65" t="s">
        <v>4</v>
      </c>
      <c r="D15" s="65" t="s">
        <v>4</v>
      </c>
      <c r="E15" s="38">
        <v>1800</v>
      </c>
      <c r="F15" s="15"/>
      <c r="G15" s="16">
        <v>35</v>
      </c>
      <c r="H15" s="71" t="s">
        <v>38</v>
      </c>
      <c r="I15" s="72"/>
      <c r="J15" s="39">
        <v>1800</v>
      </c>
      <c r="K15" s="25"/>
    </row>
    <row r="16" spans="1:11" s="1" customFormat="1" ht="15.75" customHeight="1" x14ac:dyDescent="0.2">
      <c r="A16" s="26"/>
      <c r="B16" s="16">
        <v>2</v>
      </c>
      <c r="C16" s="49" t="s">
        <v>5</v>
      </c>
      <c r="D16" s="49" t="s">
        <v>5</v>
      </c>
      <c r="E16" s="39">
        <v>1500</v>
      </c>
      <c r="F16" s="17"/>
      <c r="G16" s="16">
        <v>36</v>
      </c>
      <c r="H16" s="67" t="s">
        <v>39</v>
      </c>
      <c r="I16" s="68"/>
      <c r="J16" s="39">
        <v>350</v>
      </c>
      <c r="K16" s="25"/>
    </row>
    <row r="17" spans="1:11" s="1" customFormat="1" ht="15.75" customHeight="1" x14ac:dyDescent="0.2">
      <c r="A17" s="26"/>
      <c r="B17" s="16">
        <v>3</v>
      </c>
      <c r="C17" s="49" t="s">
        <v>6</v>
      </c>
      <c r="D17" s="49" t="s">
        <v>6</v>
      </c>
      <c r="E17" s="39">
        <v>1000</v>
      </c>
      <c r="F17" s="18"/>
      <c r="G17" s="16">
        <v>37</v>
      </c>
      <c r="H17" s="67" t="s">
        <v>40</v>
      </c>
      <c r="I17" s="68"/>
      <c r="J17" s="39">
        <v>450</v>
      </c>
      <c r="K17" s="25"/>
    </row>
    <row r="18" spans="1:11" s="1" customFormat="1" ht="15.75" customHeight="1" x14ac:dyDescent="0.2">
      <c r="A18" s="26"/>
      <c r="B18" s="16">
        <v>4</v>
      </c>
      <c r="C18" s="49" t="s">
        <v>7</v>
      </c>
      <c r="D18" s="49" t="s">
        <v>7</v>
      </c>
      <c r="E18" s="39">
        <v>600</v>
      </c>
      <c r="F18" s="18"/>
      <c r="G18" s="16">
        <v>38</v>
      </c>
      <c r="H18" s="67" t="s">
        <v>41</v>
      </c>
      <c r="I18" s="68"/>
      <c r="J18" s="39">
        <v>50</v>
      </c>
      <c r="K18" s="27"/>
    </row>
    <row r="19" spans="1:11" s="1" customFormat="1" ht="15.75" customHeight="1" x14ac:dyDescent="0.2">
      <c r="A19" s="26"/>
      <c r="B19" s="16">
        <v>5</v>
      </c>
      <c r="C19" s="49" t="s">
        <v>8</v>
      </c>
      <c r="D19" s="49" t="s">
        <v>8</v>
      </c>
      <c r="E19" s="39">
        <v>1850</v>
      </c>
      <c r="F19" s="18"/>
      <c r="G19" s="45">
        <v>39</v>
      </c>
      <c r="H19" s="89" t="s">
        <v>84</v>
      </c>
      <c r="I19" s="90"/>
      <c r="J19" s="81" t="s">
        <v>83</v>
      </c>
      <c r="K19" s="82"/>
    </row>
    <row r="20" spans="1:11" s="1" customFormat="1" ht="15.75" customHeight="1" x14ac:dyDescent="0.2">
      <c r="A20" s="26"/>
      <c r="B20" s="16">
        <v>6</v>
      </c>
      <c r="C20" s="49" t="s">
        <v>9</v>
      </c>
      <c r="D20" s="49" t="s">
        <v>9</v>
      </c>
      <c r="E20" s="39">
        <v>2950</v>
      </c>
      <c r="F20" s="18"/>
      <c r="G20" s="45">
        <v>40</v>
      </c>
      <c r="H20" s="89" t="s">
        <v>85</v>
      </c>
      <c r="I20" s="90"/>
      <c r="J20" s="83"/>
      <c r="K20" s="84"/>
    </row>
    <row r="21" spans="1:11" s="1" customFormat="1" ht="15.75" customHeight="1" x14ac:dyDescent="0.2">
      <c r="A21" s="26"/>
      <c r="B21" s="16">
        <v>7</v>
      </c>
      <c r="C21" s="49" t="s">
        <v>10</v>
      </c>
      <c r="D21" s="49" t="s">
        <v>10</v>
      </c>
      <c r="E21" s="39">
        <v>2850</v>
      </c>
      <c r="F21" s="18"/>
      <c r="G21" s="45">
        <v>41</v>
      </c>
      <c r="H21" s="89" t="s">
        <v>86</v>
      </c>
      <c r="I21" s="90"/>
      <c r="J21" s="85"/>
      <c r="K21" s="86"/>
    </row>
    <row r="22" spans="1:11" s="1" customFormat="1" ht="15.75" customHeight="1" x14ac:dyDescent="0.2">
      <c r="A22" s="26"/>
      <c r="B22" s="16">
        <v>8</v>
      </c>
      <c r="C22" s="49" t="s">
        <v>11</v>
      </c>
      <c r="D22" s="49" t="s">
        <v>11</v>
      </c>
      <c r="E22" s="39">
        <v>3000</v>
      </c>
      <c r="F22" s="18"/>
      <c r="G22" s="16">
        <v>42</v>
      </c>
      <c r="H22" s="67" t="s">
        <v>42</v>
      </c>
      <c r="I22" s="68"/>
      <c r="J22" s="39">
        <v>1800</v>
      </c>
      <c r="K22" s="27"/>
    </row>
    <row r="23" spans="1:11" s="1" customFormat="1" ht="15.75" customHeight="1" x14ac:dyDescent="0.2">
      <c r="A23" s="26"/>
      <c r="B23" s="16">
        <v>9</v>
      </c>
      <c r="C23" s="49" t="s">
        <v>12</v>
      </c>
      <c r="D23" s="49" t="s">
        <v>12</v>
      </c>
      <c r="E23" s="39">
        <v>1400</v>
      </c>
      <c r="F23" s="18"/>
      <c r="G23" s="16">
        <v>43</v>
      </c>
      <c r="H23" s="67" t="s">
        <v>43</v>
      </c>
      <c r="I23" s="68"/>
      <c r="J23" s="39">
        <v>1700</v>
      </c>
      <c r="K23" s="27"/>
    </row>
    <row r="24" spans="1:11" s="1" customFormat="1" ht="15.75" customHeight="1" x14ac:dyDescent="0.2">
      <c r="A24" s="26"/>
      <c r="B24" s="16">
        <v>10</v>
      </c>
      <c r="C24" s="49" t="s">
        <v>13</v>
      </c>
      <c r="D24" s="49" t="s">
        <v>13</v>
      </c>
      <c r="E24" s="39">
        <v>1500</v>
      </c>
      <c r="F24" s="18"/>
      <c r="G24" s="16">
        <v>44</v>
      </c>
      <c r="H24" s="67" t="s">
        <v>44</v>
      </c>
      <c r="I24" s="68"/>
      <c r="J24" s="39">
        <v>1100</v>
      </c>
      <c r="K24" s="27"/>
    </row>
    <row r="25" spans="1:11" s="1" customFormat="1" ht="15.75" customHeight="1" x14ac:dyDescent="0.2">
      <c r="A25" s="26"/>
      <c r="B25" s="16">
        <v>11</v>
      </c>
      <c r="C25" s="49" t="s">
        <v>14</v>
      </c>
      <c r="D25" s="49" t="s">
        <v>14</v>
      </c>
      <c r="E25" s="39">
        <v>1450</v>
      </c>
      <c r="F25" s="18"/>
      <c r="G25" s="16">
        <v>45</v>
      </c>
      <c r="H25" s="67" t="s">
        <v>45</v>
      </c>
      <c r="I25" s="68"/>
      <c r="J25" s="39">
        <v>800</v>
      </c>
      <c r="K25" s="27"/>
    </row>
    <row r="26" spans="1:11" s="1" customFormat="1" ht="15.75" customHeight="1" x14ac:dyDescent="0.2">
      <c r="A26" s="26"/>
      <c r="B26" s="16">
        <v>12</v>
      </c>
      <c r="C26" s="49" t="s">
        <v>15</v>
      </c>
      <c r="D26" s="49" t="s">
        <v>15</v>
      </c>
      <c r="E26" s="39">
        <v>1350</v>
      </c>
      <c r="F26" s="18"/>
      <c r="G26" s="16">
        <v>46</v>
      </c>
      <c r="H26" s="67" t="s">
        <v>46</v>
      </c>
      <c r="I26" s="68"/>
      <c r="J26" s="39">
        <v>150</v>
      </c>
      <c r="K26" s="27"/>
    </row>
    <row r="27" spans="1:11" s="1" customFormat="1" ht="15.75" customHeight="1" x14ac:dyDescent="0.2">
      <c r="A27" s="26"/>
      <c r="B27" s="16">
        <v>13</v>
      </c>
      <c r="C27" s="49" t="s">
        <v>16</v>
      </c>
      <c r="D27" s="49" t="s">
        <v>16</v>
      </c>
      <c r="E27" s="39">
        <v>850</v>
      </c>
      <c r="F27" s="18"/>
      <c r="G27" s="16">
        <v>47</v>
      </c>
      <c r="H27" s="67" t="s">
        <v>47</v>
      </c>
      <c r="I27" s="68"/>
      <c r="J27" s="39">
        <v>850</v>
      </c>
      <c r="K27" s="27"/>
    </row>
    <row r="28" spans="1:11" s="1" customFormat="1" ht="15.75" customHeight="1" x14ac:dyDescent="0.2">
      <c r="A28" s="26"/>
      <c r="B28" s="16">
        <v>14</v>
      </c>
      <c r="C28" s="49" t="s">
        <v>17</v>
      </c>
      <c r="D28" s="49" t="s">
        <v>17</v>
      </c>
      <c r="E28" s="39">
        <v>2500</v>
      </c>
      <c r="F28" s="18"/>
      <c r="G28" s="16">
        <v>48</v>
      </c>
      <c r="H28" s="67" t="s">
        <v>48</v>
      </c>
      <c r="I28" s="68"/>
      <c r="J28" s="39">
        <v>250</v>
      </c>
      <c r="K28" s="27"/>
    </row>
    <row r="29" spans="1:11" s="1" customFormat="1" ht="15.75" customHeight="1" x14ac:dyDescent="0.2">
      <c r="A29" s="26"/>
      <c r="B29" s="16">
        <v>15</v>
      </c>
      <c r="C29" s="49" t="s">
        <v>18</v>
      </c>
      <c r="D29" s="49" t="s">
        <v>18</v>
      </c>
      <c r="E29" s="39">
        <v>2350</v>
      </c>
      <c r="F29" s="18"/>
      <c r="G29" s="16">
        <v>49</v>
      </c>
      <c r="H29" s="67" t="s">
        <v>49</v>
      </c>
      <c r="I29" s="68"/>
      <c r="J29" s="39">
        <v>100</v>
      </c>
      <c r="K29" s="27"/>
    </row>
    <row r="30" spans="1:11" s="1" customFormat="1" ht="15.75" customHeight="1" x14ac:dyDescent="0.2">
      <c r="A30" s="26"/>
      <c r="B30" s="16">
        <v>16</v>
      </c>
      <c r="C30" s="49" t="s">
        <v>19</v>
      </c>
      <c r="D30" s="49" t="s">
        <v>19</v>
      </c>
      <c r="E30" s="39">
        <v>1700</v>
      </c>
      <c r="F30" s="18"/>
      <c r="G30" s="16">
        <v>50</v>
      </c>
      <c r="H30" s="67" t="s">
        <v>50</v>
      </c>
      <c r="I30" s="68"/>
      <c r="J30" s="39">
        <v>1250</v>
      </c>
      <c r="K30" s="27"/>
    </row>
    <row r="31" spans="1:11" s="1" customFormat="1" ht="15.75" customHeight="1" x14ac:dyDescent="0.2">
      <c r="A31" s="26"/>
      <c r="B31" s="16">
        <v>17</v>
      </c>
      <c r="C31" s="49" t="s">
        <v>20</v>
      </c>
      <c r="D31" s="49" t="s">
        <v>20</v>
      </c>
      <c r="E31" s="39">
        <v>7250</v>
      </c>
      <c r="F31" s="18"/>
      <c r="G31" s="16">
        <v>51</v>
      </c>
      <c r="H31" s="67" t="s">
        <v>51</v>
      </c>
      <c r="I31" s="68"/>
      <c r="J31" s="39">
        <v>1150</v>
      </c>
      <c r="K31" s="27"/>
    </row>
    <row r="32" spans="1:11" s="1" customFormat="1" ht="15.75" customHeight="1" x14ac:dyDescent="0.2">
      <c r="A32" s="26"/>
      <c r="B32" s="16">
        <v>18</v>
      </c>
      <c r="C32" s="49" t="s">
        <v>21</v>
      </c>
      <c r="D32" s="49" t="s">
        <v>21</v>
      </c>
      <c r="E32" s="39">
        <v>4200</v>
      </c>
      <c r="F32" s="18"/>
      <c r="G32" s="16">
        <v>52</v>
      </c>
      <c r="H32" s="67" t="s">
        <v>52</v>
      </c>
      <c r="I32" s="68"/>
      <c r="J32" s="39">
        <v>450</v>
      </c>
      <c r="K32" s="27"/>
    </row>
    <row r="33" spans="1:11" s="1" customFormat="1" ht="15.75" customHeight="1" x14ac:dyDescent="0.2">
      <c r="A33" s="26"/>
      <c r="B33" s="16">
        <v>19</v>
      </c>
      <c r="C33" s="49" t="s">
        <v>22</v>
      </c>
      <c r="D33" s="49" t="s">
        <v>22</v>
      </c>
      <c r="E33" s="39">
        <v>1200</v>
      </c>
      <c r="F33" s="18"/>
      <c r="G33" s="16">
        <v>53</v>
      </c>
      <c r="H33" s="49" t="s">
        <v>53</v>
      </c>
      <c r="I33" s="49" t="s">
        <v>53</v>
      </c>
      <c r="J33" s="39">
        <v>300</v>
      </c>
      <c r="K33" s="27"/>
    </row>
    <row r="34" spans="1:11" s="1" customFormat="1" ht="15.75" customHeight="1" x14ac:dyDescent="0.2">
      <c r="A34" s="26"/>
      <c r="B34" s="16">
        <v>20</v>
      </c>
      <c r="C34" s="49" t="s">
        <v>23</v>
      </c>
      <c r="D34" s="49" t="s">
        <v>23</v>
      </c>
      <c r="E34" s="39">
        <v>2600</v>
      </c>
      <c r="F34" s="18"/>
      <c r="G34" s="16">
        <v>54</v>
      </c>
      <c r="H34" s="67" t="s">
        <v>68</v>
      </c>
      <c r="I34" s="68"/>
      <c r="J34" s="39">
        <v>1100</v>
      </c>
      <c r="K34" s="27"/>
    </row>
    <row r="35" spans="1:11" s="1" customFormat="1" ht="15.75" customHeight="1" x14ac:dyDescent="0.2">
      <c r="A35" s="26"/>
      <c r="B35" s="16">
        <v>21</v>
      </c>
      <c r="C35" s="49" t="s">
        <v>32</v>
      </c>
      <c r="D35" s="49" t="s">
        <v>32</v>
      </c>
      <c r="E35" s="39">
        <v>1200</v>
      </c>
      <c r="F35" s="18"/>
      <c r="G35" s="16">
        <v>55</v>
      </c>
      <c r="H35" s="49" t="s">
        <v>69</v>
      </c>
      <c r="I35" s="49"/>
      <c r="J35" s="40">
        <v>1700</v>
      </c>
      <c r="K35" s="27"/>
    </row>
    <row r="36" spans="1:11" s="1" customFormat="1" ht="15.75" customHeight="1" x14ac:dyDescent="0.2">
      <c r="A36" s="26"/>
      <c r="B36" s="16">
        <v>22</v>
      </c>
      <c r="C36" s="49" t="s">
        <v>33</v>
      </c>
      <c r="D36" s="49" t="s">
        <v>33</v>
      </c>
      <c r="E36" s="39">
        <v>700</v>
      </c>
      <c r="F36" s="18"/>
      <c r="G36" s="16">
        <v>56</v>
      </c>
      <c r="H36" s="49" t="s">
        <v>70</v>
      </c>
      <c r="I36" s="49"/>
      <c r="J36" s="39">
        <v>1550</v>
      </c>
      <c r="K36" s="27"/>
    </row>
    <row r="37" spans="1:11" s="1" customFormat="1" ht="15.75" customHeight="1" x14ac:dyDescent="0.2">
      <c r="A37" s="26"/>
      <c r="B37" s="16">
        <v>23</v>
      </c>
      <c r="C37" s="49" t="s">
        <v>24</v>
      </c>
      <c r="D37" s="49" t="s">
        <v>24</v>
      </c>
      <c r="E37" s="39">
        <v>1850</v>
      </c>
      <c r="F37" s="18"/>
      <c r="G37" s="16">
        <v>57</v>
      </c>
      <c r="H37" s="73" t="s">
        <v>87</v>
      </c>
      <c r="I37" s="73"/>
      <c r="J37" s="39">
        <v>950</v>
      </c>
      <c r="K37" s="27"/>
    </row>
    <row r="38" spans="1:11" s="1" customFormat="1" ht="15.75" customHeight="1" x14ac:dyDescent="0.2">
      <c r="A38" s="26"/>
      <c r="B38" s="16">
        <v>24</v>
      </c>
      <c r="C38" s="49" t="s">
        <v>25</v>
      </c>
      <c r="D38" s="49" t="s">
        <v>25</v>
      </c>
      <c r="E38" s="39">
        <v>500</v>
      </c>
      <c r="F38" s="18"/>
      <c r="G38" s="28">
        <v>58</v>
      </c>
      <c r="H38" s="87" t="s">
        <v>88</v>
      </c>
      <c r="I38" s="88"/>
      <c r="J38" s="41">
        <v>650</v>
      </c>
      <c r="K38" s="27"/>
    </row>
    <row r="39" spans="1:11" s="1" customFormat="1" ht="15.75" customHeight="1" x14ac:dyDescent="0.2">
      <c r="A39" s="26"/>
      <c r="B39" s="16">
        <v>25</v>
      </c>
      <c r="C39" s="49" t="s">
        <v>26</v>
      </c>
      <c r="D39" s="49" t="s">
        <v>26</v>
      </c>
      <c r="E39" s="39">
        <v>1600</v>
      </c>
      <c r="F39" s="18"/>
      <c r="G39" s="28">
        <v>59</v>
      </c>
      <c r="H39" s="7" t="s">
        <v>71</v>
      </c>
      <c r="I39" s="13" t="s">
        <v>80</v>
      </c>
      <c r="J39" s="41">
        <v>700</v>
      </c>
      <c r="K39" s="27"/>
    </row>
    <row r="40" spans="1:11" s="1" customFormat="1" ht="15.75" customHeight="1" x14ac:dyDescent="0.2">
      <c r="A40" s="26"/>
      <c r="B40" s="16">
        <v>26</v>
      </c>
      <c r="C40" s="49" t="s">
        <v>27</v>
      </c>
      <c r="D40" s="49" t="s">
        <v>27</v>
      </c>
      <c r="E40" s="39">
        <v>1650</v>
      </c>
      <c r="F40" s="18"/>
      <c r="G40" s="28">
        <v>60</v>
      </c>
      <c r="H40" s="7" t="s">
        <v>72</v>
      </c>
      <c r="I40" s="13" t="s">
        <v>80</v>
      </c>
      <c r="J40" s="41">
        <v>1800</v>
      </c>
      <c r="K40" s="27"/>
    </row>
    <row r="41" spans="1:11" s="1" customFormat="1" ht="15.75" customHeight="1" x14ac:dyDescent="0.2">
      <c r="A41" s="26"/>
      <c r="B41" s="16">
        <v>27</v>
      </c>
      <c r="C41" s="49" t="s">
        <v>28</v>
      </c>
      <c r="D41" s="49" t="s">
        <v>28</v>
      </c>
      <c r="E41" s="39">
        <v>400</v>
      </c>
      <c r="F41" s="18"/>
      <c r="G41" s="28">
        <v>61</v>
      </c>
      <c r="H41" s="7" t="s">
        <v>78</v>
      </c>
      <c r="I41" s="13" t="s">
        <v>80</v>
      </c>
      <c r="J41" s="42">
        <v>7000</v>
      </c>
      <c r="K41" s="27"/>
    </row>
    <row r="42" spans="1:11" s="1" customFormat="1" ht="15.75" customHeight="1" x14ac:dyDescent="0.2">
      <c r="A42" s="26"/>
      <c r="B42" s="16">
        <v>28</v>
      </c>
      <c r="C42" s="49" t="s">
        <v>29</v>
      </c>
      <c r="D42" s="49" t="s">
        <v>29</v>
      </c>
      <c r="E42" s="39">
        <v>3000</v>
      </c>
      <c r="F42" s="18"/>
      <c r="G42" s="28">
        <v>62</v>
      </c>
      <c r="H42" s="7" t="s">
        <v>79</v>
      </c>
      <c r="I42" s="13" t="s">
        <v>80</v>
      </c>
      <c r="J42" s="41">
        <v>150</v>
      </c>
      <c r="K42" s="27"/>
    </row>
    <row r="43" spans="1:11" s="1" customFormat="1" ht="15.75" customHeight="1" x14ac:dyDescent="0.2">
      <c r="A43" s="26"/>
      <c r="B43" s="16">
        <v>29</v>
      </c>
      <c r="C43" s="49" t="s">
        <v>30</v>
      </c>
      <c r="D43" s="49" t="s">
        <v>30</v>
      </c>
      <c r="E43" s="39">
        <v>1650</v>
      </c>
      <c r="F43" s="18"/>
      <c r="G43" s="29">
        <v>63</v>
      </c>
      <c r="H43" s="7" t="s">
        <v>73</v>
      </c>
      <c r="I43" s="13" t="s">
        <v>80</v>
      </c>
      <c r="J43" s="41">
        <v>1500</v>
      </c>
      <c r="K43" s="27"/>
    </row>
    <row r="44" spans="1:11" s="1" customFormat="1" ht="15.75" customHeight="1" x14ac:dyDescent="0.2">
      <c r="A44" s="26"/>
      <c r="B44" s="16">
        <v>30</v>
      </c>
      <c r="C44" s="49" t="s">
        <v>31</v>
      </c>
      <c r="D44" s="49" t="s">
        <v>31</v>
      </c>
      <c r="E44" s="39">
        <v>2250</v>
      </c>
      <c r="F44" s="18"/>
      <c r="G44" s="30">
        <v>64</v>
      </c>
      <c r="H44" s="7" t="s">
        <v>77</v>
      </c>
      <c r="I44" s="13" t="s">
        <v>80</v>
      </c>
      <c r="J44" s="43">
        <v>1350</v>
      </c>
      <c r="K44" s="27"/>
    </row>
    <row r="45" spans="1:11" s="1" customFormat="1" ht="15.75" customHeight="1" x14ac:dyDescent="0.2">
      <c r="A45" s="26"/>
      <c r="B45" s="16">
        <v>31</v>
      </c>
      <c r="C45" s="49" t="s">
        <v>34</v>
      </c>
      <c r="D45" s="49" t="s">
        <v>34</v>
      </c>
      <c r="E45" s="39">
        <v>650</v>
      </c>
      <c r="F45" s="18"/>
      <c r="G45" s="30">
        <v>65</v>
      </c>
      <c r="H45" s="9" t="s">
        <v>74</v>
      </c>
      <c r="I45" s="12" t="s">
        <v>80</v>
      </c>
      <c r="J45" s="39">
        <v>2350</v>
      </c>
      <c r="K45" s="27"/>
    </row>
    <row r="46" spans="1:11" s="1" customFormat="1" ht="15.75" customHeight="1" x14ac:dyDescent="0.2">
      <c r="A46" s="26"/>
      <c r="B46" s="16">
        <v>32</v>
      </c>
      <c r="C46" s="49" t="s">
        <v>67</v>
      </c>
      <c r="D46" s="49" t="s">
        <v>35</v>
      </c>
      <c r="E46" s="39">
        <v>500</v>
      </c>
      <c r="F46" s="27"/>
      <c r="G46" s="31">
        <v>66</v>
      </c>
      <c r="H46" s="11" t="s">
        <v>75</v>
      </c>
      <c r="I46" s="8" t="s">
        <v>80</v>
      </c>
      <c r="J46" s="44">
        <v>1800</v>
      </c>
      <c r="K46" s="27"/>
    </row>
    <row r="47" spans="1:11" s="1" customFormat="1" ht="15.75" customHeight="1" x14ac:dyDescent="0.2">
      <c r="A47" s="26"/>
      <c r="B47" s="14">
        <v>33</v>
      </c>
      <c r="C47" s="65" t="s">
        <v>36</v>
      </c>
      <c r="D47" s="65" t="s">
        <v>36</v>
      </c>
      <c r="E47" s="38">
        <v>250</v>
      </c>
      <c r="F47" s="25"/>
      <c r="G47" s="31">
        <v>66</v>
      </c>
      <c r="H47" s="7" t="s">
        <v>76</v>
      </c>
      <c r="I47" s="10" t="s">
        <v>80</v>
      </c>
      <c r="J47" s="39">
        <v>900</v>
      </c>
      <c r="K47" s="32"/>
    </row>
    <row r="48" spans="1:11" s="1" customFormat="1" ht="15.75" customHeight="1" thickBot="1" x14ac:dyDescent="0.25">
      <c r="A48" s="26"/>
      <c r="B48" s="16">
        <v>34</v>
      </c>
      <c r="C48" s="49" t="s">
        <v>37</v>
      </c>
      <c r="D48" s="49" t="s">
        <v>37</v>
      </c>
      <c r="E48" s="39">
        <v>3700</v>
      </c>
      <c r="F48" s="25"/>
      <c r="G48" s="31"/>
      <c r="H48" s="69"/>
      <c r="I48" s="70"/>
      <c r="J48" s="44"/>
      <c r="K48" s="32"/>
    </row>
    <row r="49" spans="1:11" s="1" customFormat="1" ht="15.75" customHeight="1" thickTop="1" thickBot="1" x14ac:dyDescent="0.25">
      <c r="A49" s="26"/>
      <c r="B49" s="62" t="s">
        <v>58</v>
      </c>
      <c r="C49" s="63"/>
      <c r="D49" s="64"/>
      <c r="E49" s="34">
        <f>SUM(E15:E48)</f>
        <v>63800</v>
      </c>
      <c r="F49" s="34">
        <f>SUM(F15:F48)</f>
        <v>0</v>
      </c>
      <c r="G49" s="31"/>
      <c r="H49" s="66"/>
      <c r="I49" s="66"/>
      <c r="J49" s="33"/>
      <c r="K49" s="32"/>
    </row>
    <row r="50" spans="1:11" s="1" customFormat="1" ht="15.75" customHeight="1" thickTop="1" thickBot="1" x14ac:dyDescent="0.25">
      <c r="A50" s="26"/>
      <c r="B50" s="26"/>
      <c r="C50" s="26"/>
      <c r="D50" s="26"/>
      <c r="E50" s="26"/>
      <c r="F50" s="26"/>
      <c r="G50" s="60" t="s">
        <v>58</v>
      </c>
      <c r="H50" s="61"/>
      <c r="I50" s="61"/>
      <c r="J50" s="34">
        <f>SUM(J15:J49)</f>
        <v>36050</v>
      </c>
      <c r="K50" s="35">
        <f>SUM(K15:K49)</f>
        <v>0</v>
      </c>
    </row>
    <row r="51" spans="1:11" s="1" customFormat="1" ht="12.6" thickTop="1" x14ac:dyDescent="0.2">
      <c r="A51" s="26"/>
      <c r="B51" s="36" t="s">
        <v>54</v>
      </c>
      <c r="C51" s="36"/>
      <c r="D51" s="26"/>
      <c r="E51" s="26"/>
      <c r="F51" s="26"/>
      <c r="G51" s="26"/>
      <c r="H51" s="26"/>
      <c r="I51" s="26"/>
      <c r="J51" s="26"/>
      <c r="K51" s="26"/>
    </row>
    <row r="52" spans="1:11" s="1" customFormat="1" ht="12.6" thickBot="1" x14ac:dyDescent="0.25">
      <c r="A52" s="26"/>
      <c r="B52" s="36" t="s">
        <v>55</v>
      </c>
      <c r="C52" s="36"/>
      <c r="D52" s="26"/>
      <c r="E52" s="26"/>
      <c r="F52" s="26"/>
      <c r="G52" s="26"/>
      <c r="H52" s="26"/>
      <c r="I52" s="26"/>
      <c r="J52" s="26"/>
      <c r="K52" s="26"/>
    </row>
    <row r="53" spans="1:11" s="1" customFormat="1" ht="12" x14ac:dyDescent="0.2">
      <c r="A53" s="26"/>
      <c r="B53" s="36" t="s">
        <v>56</v>
      </c>
      <c r="C53" s="36"/>
      <c r="D53" s="26"/>
      <c r="E53" s="26"/>
      <c r="F53" s="26"/>
      <c r="G53" s="26"/>
      <c r="H53" s="52" t="s">
        <v>57</v>
      </c>
      <c r="I53" s="53"/>
      <c r="J53" s="58">
        <f>J50+E49</f>
        <v>99850</v>
      </c>
      <c r="K53" s="56">
        <f>F49+K50</f>
        <v>0</v>
      </c>
    </row>
    <row r="54" spans="1:11" s="1" customFormat="1" ht="12.6" thickBot="1" x14ac:dyDescent="0.25">
      <c r="A54" s="26"/>
      <c r="B54" s="37" t="s">
        <v>66</v>
      </c>
      <c r="C54" s="26"/>
      <c r="D54" s="26"/>
      <c r="E54" s="26"/>
      <c r="F54" s="26"/>
      <c r="G54" s="26"/>
      <c r="H54" s="54"/>
      <c r="I54" s="55"/>
      <c r="J54" s="59"/>
      <c r="K54" s="57"/>
    </row>
    <row r="55" spans="1:11" s="1" customFormat="1" ht="12" x14ac:dyDescent="0.2">
      <c r="A55" s="26"/>
      <c r="B55" s="37"/>
      <c r="C55" s="26"/>
      <c r="D55" s="26"/>
      <c r="E55" s="26"/>
      <c r="F55" s="26"/>
      <c r="G55" s="26"/>
      <c r="H55" s="26"/>
      <c r="I55" s="26"/>
      <c r="J55" s="26"/>
      <c r="K55" s="26"/>
    </row>
    <row r="56" spans="1:11" s="1" customFormat="1" ht="12" x14ac:dyDescent="0.2">
      <c r="A56" s="26"/>
      <c r="B56" s="6"/>
      <c r="G56" s="26"/>
      <c r="H56" s="26"/>
      <c r="I56" s="26"/>
      <c r="J56" s="26"/>
      <c r="K56" s="26"/>
    </row>
    <row r="57" spans="1:11" s="1" customFormat="1" ht="12" x14ac:dyDescent="0.2">
      <c r="A57" s="26"/>
    </row>
    <row r="58" spans="1:11" s="1" customFormat="1" ht="12" x14ac:dyDescent="0.2">
      <c r="A58" s="26"/>
    </row>
    <row r="59" spans="1:11" s="1" customFormat="1" ht="12" x14ac:dyDescent="0.2">
      <c r="A59" s="26"/>
    </row>
    <row r="60" spans="1:11" x14ac:dyDescent="0.2">
      <c r="C60" s="1"/>
      <c r="D60" s="1"/>
      <c r="G60" s="1"/>
      <c r="H60" s="1"/>
      <c r="I60" s="1"/>
      <c r="J60" s="1"/>
      <c r="K60" s="1"/>
    </row>
    <row r="61" spans="1:11" x14ac:dyDescent="0.2">
      <c r="C61" s="1"/>
      <c r="D61" s="1"/>
    </row>
  </sheetData>
  <mergeCells count="81">
    <mergeCell ref="J19:K21"/>
    <mergeCell ref="H19:I19"/>
    <mergeCell ref="H20:I20"/>
    <mergeCell ref="H21:I21"/>
    <mergeCell ref="B7:K7"/>
    <mergeCell ref="B8:C8"/>
    <mergeCell ref="D8:G8"/>
    <mergeCell ref="I8:K8"/>
    <mergeCell ref="B9:C9"/>
    <mergeCell ref="D9:G9"/>
    <mergeCell ref="I9:K9"/>
    <mergeCell ref="C16:D16"/>
    <mergeCell ref="H16:I16"/>
    <mergeCell ref="B10:C10"/>
    <mergeCell ref="D10:K10"/>
    <mergeCell ref="B11:C11"/>
    <mergeCell ref="D11:K11"/>
    <mergeCell ref="B12:C12"/>
    <mergeCell ref="D12:K12"/>
    <mergeCell ref="B13:K13"/>
    <mergeCell ref="C14:D14"/>
    <mergeCell ref="H14:I14"/>
    <mergeCell ref="C15:D15"/>
    <mergeCell ref="H15:I15"/>
    <mergeCell ref="C24:D24"/>
    <mergeCell ref="H24:I24"/>
    <mergeCell ref="C17:D17"/>
    <mergeCell ref="H17:I17"/>
    <mergeCell ref="C18:D18"/>
    <mergeCell ref="H18:I18"/>
    <mergeCell ref="C19:D19"/>
    <mergeCell ref="C20:D20"/>
    <mergeCell ref="C21:D21"/>
    <mergeCell ref="C22:D22"/>
    <mergeCell ref="H22:I22"/>
    <mergeCell ref="C23:D23"/>
    <mergeCell ref="H23:I23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41:D41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C39:D39"/>
    <mergeCell ref="C40:D40"/>
    <mergeCell ref="C42:D42"/>
    <mergeCell ref="C43:D43"/>
    <mergeCell ref="C44:D44"/>
    <mergeCell ref="C45:D45"/>
    <mergeCell ref="C46:D46"/>
    <mergeCell ref="J53:J54"/>
    <mergeCell ref="K53:K54"/>
    <mergeCell ref="H48:I48"/>
    <mergeCell ref="C48:D48"/>
    <mergeCell ref="H49:I49"/>
    <mergeCell ref="B49:D49"/>
    <mergeCell ref="G50:I50"/>
    <mergeCell ref="H53:I54"/>
    <mergeCell ref="C47:D47"/>
  </mergeCells>
  <phoneticPr fontId="2"/>
  <pageMargins left="0.41" right="0.17" top="0.18" bottom="0.17" header="0.18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みなポス部数表</vt:lpstr>
      <vt:lpstr>みなポス部数表!Print_Area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a_matsushita</dc:creator>
  <cp:lastModifiedBy>a_matsushita</cp:lastModifiedBy>
  <cp:lastPrinted>2023-11-22T01:25:28Z</cp:lastPrinted>
  <dcterms:created xsi:type="dcterms:W3CDTF">2018-01-21T01:25:30Z</dcterms:created>
  <dcterms:modified xsi:type="dcterms:W3CDTF">2023-11-22T03:43:56Z</dcterms:modified>
</cp:coreProperties>
</file>