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_matsushita\Desktop\ポスティング\"/>
    </mc:Choice>
  </mc:AlternateContent>
  <xr:revisionPtr revIDLastSave="0" documentId="8_{273F9D5B-8D99-4A0B-B30B-D3751FA0FD2E}" xr6:coauthVersionLast="47" xr6:coauthVersionMax="47" xr10:uidLastSave="{00000000-0000-0000-0000-000000000000}"/>
  <bookViews>
    <workbookView xWindow="-108" yWindow="-108" windowWidth="23256" windowHeight="12576" xr2:uid="{43CAE561-F8FC-4441-A608-341626CD7C6D}"/>
  </bookViews>
  <sheets>
    <sheet name="部数表" sheetId="1" r:id="rId1"/>
  </sheets>
  <externalReferences>
    <externalReference r:id="rId2"/>
    <externalReference r:id="rId3"/>
  </externalReferences>
  <definedNames>
    <definedName name="A101千代田区">#REF!</definedName>
    <definedName name="A102中央区">#REF!</definedName>
    <definedName name="A103港区">#REF!</definedName>
    <definedName name="A104新宿区">#REF!</definedName>
    <definedName name="A105文京区">#REF!</definedName>
    <definedName name="A106台東区">#REF!</definedName>
    <definedName name="A107墨田区">#REF!</definedName>
    <definedName name="A108江東区">#REF!</definedName>
    <definedName name="A109品川区">#REF!</definedName>
    <definedName name="A110目黒区">#REF!</definedName>
    <definedName name="A111大田区">#REF!</definedName>
    <definedName name="A111大田区2">#REF!</definedName>
    <definedName name="A112世田谷区">#REF!</definedName>
    <definedName name="A112世田谷区2">#REF!</definedName>
    <definedName name="A113渋谷区">#REF!</definedName>
    <definedName name="A114中野区">#REF!</definedName>
    <definedName name="A115杉並区">#REF!</definedName>
    <definedName name="A116豊島区">#REF!</definedName>
    <definedName name="A117北区">#REF!</definedName>
    <definedName name="A118荒川区">#REF!</definedName>
    <definedName name="A119板橋区">#REF!</definedName>
    <definedName name="A120練馬区">#REF!</definedName>
    <definedName name="A121足立区">#REF!</definedName>
    <definedName name="A122葛飾区">#REF!</definedName>
    <definedName name="A123江戸川区">#REF!</definedName>
    <definedName name="A201西東京市">#REF!</definedName>
    <definedName name="A202東久留米市">#REF!</definedName>
    <definedName name="A203清瀬市">#REF!</definedName>
    <definedName name="A205小平市">#REF!</definedName>
    <definedName name="A206東村山市">#REF!</definedName>
    <definedName name="A207武蔵村山市">#REF!</definedName>
    <definedName name="A208東大和市">#REF!</definedName>
    <definedName name="A209武蔵野市">#REF!</definedName>
    <definedName name="A210三鷹市">#REF!</definedName>
    <definedName name="A211小金井市">#REF!</definedName>
    <definedName name="A212国分寺市">#REF!</definedName>
    <definedName name="A213国立市">#REF!</definedName>
    <definedName name="A214立川市">#REF!</definedName>
    <definedName name="A215調布市">#REF!</definedName>
    <definedName name="A216府中市">#REF!</definedName>
    <definedName name="A217狛江市">#REF!</definedName>
    <definedName name="A218多摩市">#REF!</definedName>
    <definedName name="A219稲城市">#REF!</definedName>
    <definedName name="A220日野市">#REF!</definedName>
    <definedName name="A221八王子市">#REF!</definedName>
    <definedName name="A222町田市">#REF!</definedName>
    <definedName name="A223昭島市">#REF!</definedName>
    <definedName name="A224福生市">#REF!</definedName>
    <definedName name="A225青梅市">#REF!</definedName>
    <definedName name="A226あきる野市">#REF!</definedName>
    <definedName name="A227西多摩郡・羽村市">#REF!</definedName>
    <definedName name="A301草加市">#REF!</definedName>
    <definedName name="A302八潮市">#REF!</definedName>
    <definedName name="A303三郷市">#REF!</definedName>
    <definedName name="A305越谷市">#REF!</definedName>
    <definedName name="A308川口市">#REF!</definedName>
    <definedName name="A309鳩ヶ谷市">#REF!</definedName>
    <definedName name="A310戸田市">#REF!</definedName>
    <definedName name="A311蕨市">#REF!</definedName>
    <definedName name="A312さいたま市・浦和">#REF!</definedName>
    <definedName name="A313さいたま市・与野">#REF!</definedName>
    <definedName name="A314さいたま市・大宮">#REF!</definedName>
    <definedName name="A315和光市">#REF!</definedName>
    <definedName name="A316朝霞市">#REF!</definedName>
    <definedName name="A317新座市">#REF!</definedName>
    <definedName name="A318志木市">#REF!</definedName>
    <definedName name="A319富士見市">#REF!</definedName>
    <definedName name="A320上福岡市">#REF!</definedName>
    <definedName name="A321川越市">#REF!</definedName>
    <definedName name="A322所沢市">#REF!</definedName>
    <definedName name="A323狭山市">#REF!</definedName>
    <definedName name="A324入間市">#REF!</definedName>
    <definedName name="A334上尾市">#REF!</definedName>
    <definedName name="A335桶川市">#REF!</definedName>
    <definedName name="A401市川市">#REF!</definedName>
    <definedName name="A402浦安市">#REF!</definedName>
    <definedName name="A403船橋市">#REF!</definedName>
    <definedName name="A404鎌ヶ谷市">#REF!</definedName>
    <definedName name="A405習志野市">#REF!</definedName>
    <definedName name="A406八千代市">#REF!</definedName>
    <definedName name="A408松戸市">#REF!</definedName>
    <definedName name="A409柏市">#REF!</definedName>
    <definedName name="A410我孫子市">#REF!</definedName>
    <definedName name="A411流山市">#REF!</definedName>
    <definedName name="A413市原市">#REF!</definedName>
    <definedName name="A415四街道市">#REF!</definedName>
    <definedName name="A416佐倉市">#REF!</definedName>
    <definedName name="A420木更津・袖ヶ浦市">#REF!</definedName>
    <definedName name="A437白井市">#REF!</definedName>
    <definedName name="A450千葉市花見川区">#REF!</definedName>
    <definedName name="A451千葉市美浜区">#REF!</definedName>
    <definedName name="A452千葉市稲毛区">#REF!</definedName>
    <definedName name="A453千葉市中央区">#REF!</definedName>
    <definedName name="A454千葉市若葉区">#REF!</definedName>
    <definedName name="A455千葉市緑区">#REF!</definedName>
    <definedName name="A501川崎市川崎区">#REF!</definedName>
    <definedName name="A502川崎市幸区">#REF!</definedName>
    <definedName name="A503川崎市中原区">#REF!</definedName>
    <definedName name="A504川崎市高津区">#REF!</definedName>
    <definedName name="A505川崎市宮前区">#REF!</definedName>
    <definedName name="A506川崎市麻生区">#REF!</definedName>
    <definedName name="A507川崎市多摩区">#REF!</definedName>
    <definedName name="A508横浜市鶴見区">#REF!</definedName>
    <definedName name="A509横浜市緑区">#REF!</definedName>
    <definedName name="A510横浜市港北区">#REF!</definedName>
    <definedName name="A511横浜市神奈川区">#REF!</definedName>
    <definedName name="A512横浜市西区">#REF!</definedName>
    <definedName name="A513横浜市中区">#REF!</definedName>
    <definedName name="A514横浜市南区">#REF!</definedName>
    <definedName name="A515横浜市港南区">#REF!</definedName>
    <definedName name="A516横浜市磯子区">#REF!</definedName>
    <definedName name="A517横浜市保土ヶ谷区">#REF!</definedName>
    <definedName name="A518横浜市旭区">#REF!</definedName>
    <definedName name="A519横浜市瀬谷区">#REF!</definedName>
    <definedName name="A520横浜市金沢区">#REF!</definedName>
    <definedName name="A521横浜市戸塚区">#REF!</definedName>
    <definedName name="A522横須賀市">#REF!</definedName>
    <definedName name="A524逗子市">#REF!</definedName>
    <definedName name="A525鎌倉市">#REF!</definedName>
    <definedName name="A526藤沢市">#REF!</definedName>
    <definedName name="A527茅ヶ崎市・高座郡">#REF!</definedName>
    <definedName name="A528平塚市">#REF!</definedName>
    <definedName name="A530相模原市">#REF!</definedName>
    <definedName name="A531大和市">#REF!</definedName>
    <definedName name="A532厚木市">#REF!</definedName>
    <definedName name="A533伊勢原市">#REF!</definedName>
    <definedName name="A534秦野市">#REF!</definedName>
    <definedName name="A538座間市">#REF!</definedName>
    <definedName name="A542綾瀬市">#REF!</definedName>
    <definedName name="A543海老名市">#REF!</definedName>
    <definedName name="A550横浜市泉区">#REF!</definedName>
    <definedName name="A551横浜市栄区">#REF!</definedName>
    <definedName name="A552横浜市青葉区">#REF!</definedName>
    <definedName name="A553横浜市都筑区">#REF!</definedName>
    <definedName name="data">[1]データ!$A$2:$F$52</definedName>
    <definedName name="サイズ">#REF!</definedName>
    <definedName name="スポンサー名">#REF!</definedName>
    <definedName name="リスト">[2]サイズ!$A$1:$A$21</definedName>
    <definedName name="案件番号">#REF!</definedName>
    <definedName name="戸田市">#REF!</definedName>
    <definedName name="広告タイトル1">#REF!</definedName>
    <definedName name="差替">#REF!</definedName>
    <definedName name="志木市">#REF!</definedName>
    <definedName name="渋谷区">#REF!</definedName>
    <definedName name="処理日">#REF!</definedName>
    <definedName name="上福岡市">#REF!</definedName>
    <definedName name="新座市">#REF!</definedName>
    <definedName name="新宿区">#REF!</definedName>
    <definedName name="榛原･島田地区">#REF!</definedName>
    <definedName name="榛原地区">#REF!</definedName>
    <definedName name="西・中遠">#REF!</definedName>
    <definedName name="西遠・中遠地区">#REF!</definedName>
    <definedName name="西遠・中遠地区2">#REF!</definedName>
    <definedName name="西遠地区">#REF!</definedName>
    <definedName name="折込日">#REF!</definedName>
    <definedName name="千代田区">#REF!</definedName>
    <definedName name="千代田区101">#REF!</definedName>
    <definedName name="川口市">#REF!</definedName>
    <definedName name="総部数">#REF!</definedName>
    <definedName name="中遠地区">#REF!</definedName>
    <definedName name="中野区">#REF!</definedName>
    <definedName name="朝霞市">#REF!</definedName>
    <definedName name="島田･藤枝地区">#REF!</definedName>
    <definedName name="板橋区">#REF!</definedName>
    <definedName name="富士見市">#REF!</definedName>
    <definedName name="文京区">#REF!</definedName>
    <definedName name="豊島区">#REF!</definedName>
    <definedName name="北区">#REF!</definedName>
    <definedName name="練馬区">#REF!</definedName>
    <definedName name="和光市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" l="1"/>
  <c r="H34" i="1"/>
  <c r="G34" i="1"/>
  <c r="F34" i="1"/>
  <c r="E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E9" i="1"/>
  <c r="E8" i="1"/>
  <c r="E7" i="1"/>
  <c r="I34" i="1" l="1"/>
</calcChain>
</file>

<file path=xl/sharedStrings.xml><?xml version="1.0" encoding="utf-8"?>
<sst xmlns="http://schemas.openxmlformats.org/spreadsheetml/2006/main" count="44" uniqueCount="39">
  <si>
    <t>広告主様名</t>
    <rPh sb="3" eb="4">
      <t>サマ</t>
    </rPh>
    <rPh sb="4" eb="5">
      <t>メイ</t>
    </rPh>
    <phoneticPr fontId="7"/>
  </si>
  <si>
    <t>様</t>
    <rPh sb="0" eb="1">
      <t>サマ</t>
    </rPh>
    <phoneticPr fontId="4"/>
  </si>
  <si>
    <t>御依頼主名</t>
    <rPh sb="0" eb="1">
      <t>ゴ</t>
    </rPh>
    <rPh sb="1" eb="4">
      <t>イライヌシ</t>
    </rPh>
    <rPh sb="4" eb="5">
      <t>メイ</t>
    </rPh>
    <phoneticPr fontId="4"/>
  </si>
  <si>
    <t>配布期間</t>
    <rPh sb="0" eb="2">
      <t>ハイフ</t>
    </rPh>
    <rPh sb="2" eb="4">
      <t>キカン</t>
    </rPh>
    <phoneticPr fontId="7"/>
  </si>
  <si>
    <t>　　　　　　　　　　年　　　月　　　日　(　　)　～</t>
    <rPh sb="10" eb="11">
      <t>ネン</t>
    </rPh>
    <rPh sb="14" eb="15">
      <t>ツキ</t>
    </rPh>
    <rPh sb="18" eb="19">
      <t>ヒ</t>
    </rPh>
    <phoneticPr fontId="4"/>
  </si>
  <si>
    <t>配布部数</t>
    <rPh sb="0" eb="2">
      <t>ハイフ</t>
    </rPh>
    <rPh sb="2" eb="4">
      <t>ブスウ</t>
    </rPh>
    <phoneticPr fontId="7"/>
  </si>
  <si>
    <t>（中日新聞折込チラシ）</t>
    <rPh sb="1" eb="3">
      <t>チュウニチ</t>
    </rPh>
    <rPh sb="3" eb="5">
      <t>シンブン</t>
    </rPh>
    <rPh sb="5" eb="7">
      <t>オリコ</t>
    </rPh>
    <phoneticPr fontId="4"/>
  </si>
  <si>
    <t>部</t>
    <rPh sb="0" eb="1">
      <t>ブ</t>
    </rPh>
    <phoneticPr fontId="4"/>
  </si>
  <si>
    <t>（ポスティング配布）</t>
    <rPh sb="7" eb="9">
      <t>ハイフ</t>
    </rPh>
    <phoneticPr fontId="4"/>
  </si>
  <si>
    <t>（セット配布）</t>
    <rPh sb="4" eb="6">
      <t>ハイフ</t>
    </rPh>
    <phoneticPr fontId="4"/>
  </si>
  <si>
    <t>中日新聞　折込チラシ</t>
    <rPh sb="0" eb="2">
      <t>チュウニチ</t>
    </rPh>
    <rPh sb="2" eb="4">
      <t>シンブン</t>
    </rPh>
    <rPh sb="5" eb="7">
      <t>オリコミ</t>
    </rPh>
    <phoneticPr fontId="4"/>
  </si>
  <si>
    <t>ポスティング</t>
    <phoneticPr fontId="4"/>
  </si>
  <si>
    <t>折込チラシ+ポスティング　　　　　　　　　　　　　セット配布</t>
    <rPh sb="0" eb="2">
      <t>オリコミ</t>
    </rPh>
    <rPh sb="28" eb="30">
      <t>ハイフ</t>
    </rPh>
    <phoneticPr fontId="4"/>
  </si>
  <si>
    <t>No.</t>
    <phoneticPr fontId="4"/>
  </si>
  <si>
    <t>地区名</t>
    <rPh sb="0" eb="3">
      <t>チクメイ</t>
    </rPh>
    <phoneticPr fontId="4"/>
  </si>
  <si>
    <t>扱数</t>
    <rPh sb="0" eb="1">
      <t>アツカ</t>
    </rPh>
    <rPh sb="1" eb="2">
      <t>カズ</t>
    </rPh>
    <phoneticPr fontId="4"/>
  </si>
  <si>
    <t>配布数</t>
    <rPh sb="0" eb="2">
      <t>ハイフ</t>
    </rPh>
    <rPh sb="2" eb="3">
      <t>スウ</t>
    </rPh>
    <phoneticPr fontId="4"/>
  </si>
  <si>
    <t>扱数</t>
    <rPh sb="0" eb="1">
      <t>アツカイ</t>
    </rPh>
    <rPh sb="1" eb="2">
      <t>スウ</t>
    </rPh>
    <phoneticPr fontId="4"/>
  </si>
  <si>
    <t>配布数</t>
    <rPh sb="0" eb="2">
      <t>ハイフ</t>
    </rPh>
    <rPh sb="2" eb="3">
      <t>スウ</t>
    </rPh>
    <phoneticPr fontId="7"/>
  </si>
  <si>
    <t>中　央</t>
    <rPh sb="0" eb="1">
      <t>ナカ</t>
    </rPh>
    <rPh sb="2" eb="3">
      <t>ヒサシ</t>
    </rPh>
    <phoneticPr fontId="4"/>
  </si>
  <si>
    <t>六間通</t>
    <rPh sb="0" eb="1">
      <t>ロク</t>
    </rPh>
    <rPh sb="1" eb="2">
      <t>アイダ</t>
    </rPh>
    <rPh sb="2" eb="3">
      <t>トオ</t>
    </rPh>
    <phoneticPr fontId="4"/>
  </si>
  <si>
    <t>曳　馬</t>
    <rPh sb="0" eb="1">
      <t>ヒキ</t>
    </rPh>
    <rPh sb="2" eb="3">
      <t>ウマ</t>
    </rPh>
    <phoneticPr fontId="4"/>
  </si>
  <si>
    <t>中　田</t>
    <rPh sb="0" eb="1">
      <t>ナカ</t>
    </rPh>
    <rPh sb="2" eb="3">
      <t>タ</t>
    </rPh>
    <phoneticPr fontId="4"/>
  </si>
  <si>
    <t>駅　南</t>
    <rPh sb="0" eb="1">
      <t>エキ</t>
    </rPh>
    <rPh sb="2" eb="3">
      <t>ミナミ</t>
    </rPh>
    <phoneticPr fontId="4"/>
  </si>
  <si>
    <t>白　脇</t>
    <rPh sb="0" eb="1">
      <t>シラ</t>
    </rPh>
    <rPh sb="2" eb="3">
      <t>ワキ</t>
    </rPh>
    <phoneticPr fontId="4"/>
  </si>
  <si>
    <t>南　陽</t>
    <rPh sb="0" eb="1">
      <t>ミナミ</t>
    </rPh>
    <rPh sb="2" eb="3">
      <t>ヨウ</t>
    </rPh>
    <phoneticPr fontId="4"/>
  </si>
  <si>
    <t>伊　場</t>
    <rPh sb="0" eb="1">
      <t>イ</t>
    </rPh>
    <rPh sb="2" eb="3">
      <t>バ</t>
    </rPh>
    <phoneticPr fontId="4"/>
  </si>
  <si>
    <t>浅　田</t>
    <rPh sb="0" eb="1">
      <t>アサ</t>
    </rPh>
    <rPh sb="2" eb="3">
      <t>タ</t>
    </rPh>
    <phoneticPr fontId="4"/>
  </si>
  <si>
    <t>山　手</t>
    <rPh sb="0" eb="1">
      <t>ヤマ</t>
    </rPh>
    <rPh sb="2" eb="3">
      <t>テ</t>
    </rPh>
    <phoneticPr fontId="4"/>
  </si>
  <si>
    <t>さなる</t>
    <phoneticPr fontId="4"/>
  </si>
  <si>
    <t>大平台</t>
    <rPh sb="0" eb="3">
      <t>オオヒラ</t>
    </rPh>
    <phoneticPr fontId="4"/>
  </si>
  <si>
    <t>北　部</t>
    <rPh sb="0" eb="1">
      <t>キタ</t>
    </rPh>
    <rPh sb="2" eb="3">
      <t>ブ</t>
    </rPh>
    <phoneticPr fontId="4"/>
  </si>
  <si>
    <t>高　丘</t>
    <rPh sb="0" eb="1">
      <t>タカ</t>
    </rPh>
    <rPh sb="2" eb="3">
      <t>オカ</t>
    </rPh>
    <phoneticPr fontId="4"/>
  </si>
  <si>
    <t>三方原</t>
    <rPh sb="0" eb="3">
      <t>ミカタ</t>
    </rPh>
    <phoneticPr fontId="4"/>
  </si>
  <si>
    <t>百　里</t>
    <rPh sb="0" eb="1">
      <t>ヒャク</t>
    </rPh>
    <rPh sb="2" eb="3">
      <t>サト</t>
    </rPh>
    <phoneticPr fontId="4"/>
  </si>
  <si>
    <t>湖　東</t>
    <rPh sb="0" eb="1">
      <t>ミズウミ</t>
    </rPh>
    <rPh sb="2" eb="3">
      <t>ヒガシ</t>
    </rPh>
    <phoneticPr fontId="4"/>
  </si>
  <si>
    <t>大人見</t>
    <rPh sb="0" eb="1">
      <t>オオ</t>
    </rPh>
    <rPh sb="1" eb="3">
      <t>ヒトミ</t>
    </rPh>
    <phoneticPr fontId="4"/>
  </si>
  <si>
    <t>合　　計</t>
    <rPh sb="0" eb="1">
      <t>ゴウ</t>
    </rPh>
    <rPh sb="3" eb="4">
      <t>ケイ</t>
    </rPh>
    <phoneticPr fontId="4"/>
  </si>
  <si>
    <t>部数表（2024年2月～）</t>
    <rPh sb="0" eb="2">
      <t>ブスウ</t>
    </rPh>
    <rPh sb="2" eb="3">
      <t>ヒョウ</t>
    </rPh>
    <rPh sb="8" eb="9">
      <t>ネン</t>
    </rPh>
    <rPh sb="10" eb="11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</si>
</sst>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部&quot;\ \ \ "/>
    <numFmt numFmtId="177" formatCode="#,###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2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3"/>
      <name val="HGPｺﾞｼｯｸM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HGPｺﾞｼｯｸM"/>
      <family val="3"/>
      <charset val="128"/>
    </font>
    <font>
      <sz val="15"/>
      <name val="HGPｺﾞｼｯｸM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8" fillId="0" borderId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6" fillId="0" borderId="5" xfId="3" applyFont="1" applyBorder="1" applyAlignment="1">
      <alignment horizontal="center" vertical="center" shrinkToFit="1"/>
    </xf>
    <xf numFmtId="0" fontId="6" fillId="0" borderId="0" xfId="3" applyFont="1" applyAlignment="1">
      <alignment vertical="center" shrinkToFit="1"/>
    </xf>
    <xf numFmtId="0" fontId="9" fillId="0" borderId="0" xfId="2" applyFont="1" applyAlignment="1">
      <alignment vertical="center" shrinkToFit="1"/>
    </xf>
    <xf numFmtId="38" fontId="6" fillId="0" borderId="0" xfId="2" applyNumberFormat="1" applyFont="1" applyAlignment="1">
      <alignment vertical="center" shrinkToFit="1"/>
    </xf>
    <xf numFmtId="0" fontId="6" fillId="0" borderId="0" xfId="2" applyFont="1" applyAlignment="1">
      <alignment vertical="center" shrinkToFit="1"/>
    </xf>
    <xf numFmtId="0" fontId="6" fillId="0" borderId="0" xfId="1" applyFont="1" applyAlignment="1">
      <alignment horizontal="center" vertical="center"/>
    </xf>
    <xf numFmtId="0" fontId="6" fillId="0" borderId="10" xfId="3" applyFont="1" applyBorder="1" applyAlignment="1">
      <alignment horizontal="center" vertical="center" shrinkToFit="1"/>
    </xf>
    <xf numFmtId="176" fontId="9" fillId="0" borderId="0" xfId="3" applyNumberFormat="1" applyFont="1" applyAlignment="1">
      <alignment vertical="center" shrinkToFit="1"/>
    </xf>
    <xf numFmtId="0" fontId="6" fillId="0" borderId="0" xfId="3" applyFont="1" applyAlignment="1">
      <alignment horizontal="center" vertical="center" shrinkToFit="1"/>
    </xf>
    <xf numFmtId="0" fontId="6" fillId="0" borderId="0" xfId="1" applyFont="1">
      <alignment vertical="center"/>
    </xf>
    <xf numFmtId="0" fontId="6" fillId="2" borderId="5" xfId="1" applyFont="1" applyFill="1" applyBorder="1" applyAlignment="1">
      <alignment horizontal="center" vertical="center"/>
    </xf>
    <xf numFmtId="0" fontId="6" fillId="0" borderId="0" xfId="2" applyFont="1" applyAlignment="1">
      <alignment horizontal="right" vertical="center" shrinkToFit="1"/>
    </xf>
    <xf numFmtId="0" fontId="1" fillId="0" borderId="0" xfId="1" applyAlignment="1">
      <alignment vertical="center" shrinkToFit="1"/>
    </xf>
    <xf numFmtId="0" fontId="6" fillId="2" borderId="10" xfId="3" applyFont="1" applyFill="1" applyBorder="1" applyAlignment="1">
      <alignment horizontal="center" vertical="center" shrinkToFit="1"/>
    </xf>
    <xf numFmtId="0" fontId="6" fillId="2" borderId="15" xfId="3" applyFont="1" applyFill="1" applyBorder="1" applyAlignment="1">
      <alignment horizontal="center" vertical="center" shrinkToFit="1"/>
    </xf>
    <xf numFmtId="0" fontId="10" fillId="0" borderId="0" xfId="3" applyFont="1" applyAlignment="1">
      <alignment vertical="center" shrinkToFit="1"/>
    </xf>
    <xf numFmtId="0" fontId="12" fillId="3" borderId="27" xfId="1" applyFont="1" applyFill="1" applyBorder="1" applyAlignment="1">
      <alignment horizontal="center" vertical="center" shrinkToFit="1"/>
    </xf>
    <xf numFmtId="0" fontId="12" fillId="2" borderId="30" xfId="1" applyFont="1" applyFill="1" applyBorder="1" applyAlignment="1">
      <alignment horizontal="center" vertical="center" shrinkToFit="1"/>
    </xf>
    <xf numFmtId="0" fontId="12" fillId="2" borderId="30" xfId="1" applyFont="1" applyFill="1" applyBorder="1" applyAlignment="1">
      <alignment horizontal="center" vertical="center"/>
    </xf>
    <xf numFmtId="0" fontId="12" fillId="3" borderId="31" xfId="1" quotePrefix="1" applyFont="1" applyFill="1" applyBorder="1" applyAlignment="1">
      <alignment horizontal="center" vertical="center"/>
    </xf>
    <xf numFmtId="38" fontId="12" fillId="3" borderId="31" xfId="4" applyFont="1" applyFill="1" applyBorder="1" applyAlignment="1">
      <alignment horizontal="right" vertical="center" shrinkToFit="1"/>
    </xf>
    <xf numFmtId="38" fontId="13" fillId="2" borderId="34" xfId="4" applyFont="1" applyFill="1" applyBorder="1" applyAlignment="1">
      <alignment horizontal="right" vertical="center" shrinkToFit="1"/>
    </xf>
    <xf numFmtId="38" fontId="12" fillId="3" borderId="31" xfId="5" applyFont="1" applyFill="1" applyBorder="1" applyAlignment="1">
      <alignment vertical="center" shrinkToFit="1"/>
    </xf>
    <xf numFmtId="38" fontId="13" fillId="2" borderId="35" xfId="5" applyFont="1" applyFill="1" applyBorder="1" applyAlignment="1">
      <alignment horizontal="right" vertical="center"/>
    </xf>
    <xf numFmtId="0" fontId="12" fillId="3" borderId="36" xfId="1" quotePrefix="1" applyFont="1" applyFill="1" applyBorder="1" applyAlignment="1">
      <alignment horizontal="center" vertical="center"/>
    </xf>
    <xf numFmtId="38" fontId="12" fillId="3" borderId="36" xfId="4" applyFont="1" applyFill="1" applyBorder="1" applyAlignment="1">
      <alignment horizontal="right" vertical="center" shrinkToFit="1"/>
    </xf>
    <xf numFmtId="38" fontId="13" fillId="2" borderId="39" xfId="4" applyFont="1" applyFill="1" applyBorder="1" applyAlignment="1">
      <alignment horizontal="right" vertical="center" shrinkToFit="1"/>
    </xf>
    <xf numFmtId="38" fontId="12" fillId="3" borderId="36" xfId="5" applyFont="1" applyFill="1" applyBorder="1" applyAlignment="1">
      <alignment vertical="center" shrinkToFit="1"/>
    </xf>
    <xf numFmtId="38" fontId="13" fillId="2" borderId="39" xfId="5" applyFont="1" applyFill="1" applyBorder="1" applyAlignment="1">
      <alignment horizontal="right" vertical="center"/>
    </xf>
    <xf numFmtId="0" fontId="1" fillId="0" borderId="0" xfId="1" applyAlignment="1">
      <alignment horizontal="center" vertical="center" shrinkToFit="1"/>
    </xf>
    <xf numFmtId="0" fontId="12" fillId="3" borderId="40" xfId="1" quotePrefix="1" applyFont="1" applyFill="1" applyBorder="1" applyAlignment="1">
      <alignment horizontal="center" vertical="center"/>
    </xf>
    <xf numFmtId="38" fontId="12" fillId="3" borderId="40" xfId="4" applyFont="1" applyFill="1" applyBorder="1" applyAlignment="1">
      <alignment horizontal="right" vertical="center" shrinkToFit="1"/>
    </xf>
    <xf numFmtId="38" fontId="13" fillId="2" borderId="43" xfId="4" applyFont="1" applyFill="1" applyBorder="1" applyAlignment="1">
      <alignment horizontal="right" vertical="center" shrinkToFit="1"/>
    </xf>
    <xf numFmtId="38" fontId="12" fillId="3" borderId="40" xfId="5" applyFont="1" applyFill="1" applyBorder="1" applyAlignment="1">
      <alignment vertical="center" shrinkToFit="1"/>
    </xf>
    <xf numFmtId="38" fontId="13" fillId="2" borderId="43" xfId="5" applyFont="1" applyFill="1" applyBorder="1" applyAlignment="1">
      <alignment horizontal="right" vertical="center"/>
    </xf>
    <xf numFmtId="38" fontId="12" fillId="3" borderId="46" xfId="4" applyFont="1" applyFill="1" applyBorder="1" applyAlignment="1">
      <alignment horizontal="right" vertical="center" shrinkToFit="1"/>
    </xf>
    <xf numFmtId="177" fontId="13" fillId="2" borderId="47" xfId="1" applyNumberFormat="1" applyFont="1" applyFill="1" applyBorder="1" applyAlignment="1">
      <alignment horizontal="center" vertical="center"/>
    </xf>
    <xf numFmtId="38" fontId="12" fillId="3" borderId="46" xfId="1" applyNumberFormat="1" applyFont="1" applyFill="1" applyBorder="1" applyAlignment="1">
      <alignment vertical="center" shrinkToFit="1"/>
    </xf>
    <xf numFmtId="177" fontId="13" fillId="2" borderId="47" xfId="1" applyNumberFormat="1" applyFont="1" applyFill="1" applyBorder="1" applyAlignment="1">
      <alignment horizontal="right" vertical="center"/>
    </xf>
    <xf numFmtId="0" fontId="6" fillId="0" borderId="1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center" vertical="center" shrinkToFit="1"/>
    </xf>
    <xf numFmtId="0" fontId="6" fillId="0" borderId="6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 shrinkToFit="1"/>
    </xf>
    <xf numFmtId="0" fontId="6" fillId="0" borderId="9" xfId="2" applyFont="1" applyBorder="1" applyAlignment="1">
      <alignment horizontal="center" vertical="center" shrinkToFit="1"/>
    </xf>
    <xf numFmtId="0" fontId="6" fillId="0" borderId="11" xfId="2" applyFont="1" applyBorder="1" applyAlignment="1">
      <alignment horizontal="center" vertical="center" shrinkToFit="1"/>
    </xf>
    <xf numFmtId="0" fontId="6" fillId="0" borderId="12" xfId="2" applyFont="1" applyBorder="1" applyAlignment="1">
      <alignment horizontal="center" vertical="center" shrinkToFit="1"/>
    </xf>
    <xf numFmtId="0" fontId="6" fillId="0" borderId="13" xfId="2" applyFont="1" applyBorder="1" applyAlignment="1">
      <alignment horizontal="left" vertical="center" shrinkToFit="1"/>
    </xf>
    <xf numFmtId="0" fontId="6" fillId="0" borderId="14" xfId="2" applyFont="1" applyBorder="1" applyAlignment="1">
      <alignment horizontal="left" vertical="center" shrinkToFit="1"/>
    </xf>
    <xf numFmtId="0" fontId="6" fillId="0" borderId="15" xfId="2" applyFont="1" applyBorder="1" applyAlignment="1">
      <alignment horizontal="left" vertical="center" shrinkToFit="1"/>
    </xf>
    <xf numFmtId="0" fontId="6" fillId="0" borderId="6" xfId="3" applyFont="1" applyBorder="1" applyAlignment="1">
      <alignment horizontal="center" vertical="center" shrinkToFit="1"/>
    </xf>
    <xf numFmtId="0" fontId="6" fillId="0" borderId="20" xfId="3" applyFont="1" applyBorder="1" applyAlignment="1">
      <alignment horizontal="center" vertical="center" shrinkToFit="1"/>
    </xf>
    <xf numFmtId="0" fontId="9" fillId="0" borderId="16" xfId="2" applyFont="1" applyBorder="1" applyAlignment="1">
      <alignment horizontal="center" vertical="center" shrinkToFit="1"/>
    </xf>
    <xf numFmtId="0" fontId="9" fillId="0" borderId="17" xfId="2" applyFont="1" applyBorder="1" applyAlignment="1">
      <alignment horizontal="center" vertical="center" shrinkToFit="1"/>
    </xf>
    <xf numFmtId="38" fontId="6" fillId="2" borderId="4" xfId="4" applyFont="1" applyFill="1" applyBorder="1" applyAlignment="1">
      <alignment horizontal="right" vertical="center" shrinkToFit="1"/>
    </xf>
    <xf numFmtId="176" fontId="9" fillId="0" borderId="18" xfId="3" applyNumberFormat="1" applyFont="1" applyBorder="1" applyAlignment="1">
      <alignment horizontal="center" vertical="center" shrinkToFit="1"/>
    </xf>
    <xf numFmtId="176" fontId="9" fillId="0" borderId="19" xfId="3" applyNumberFormat="1" applyFont="1" applyBorder="1" applyAlignment="1">
      <alignment horizontal="center" vertical="center" shrinkToFit="1"/>
    </xf>
    <xf numFmtId="38" fontId="6" fillId="2" borderId="19" xfId="4" applyFont="1" applyFill="1" applyBorder="1" applyAlignment="1">
      <alignment horizontal="right" vertical="center" shrinkToFit="1"/>
    </xf>
    <xf numFmtId="38" fontId="6" fillId="2" borderId="8" xfId="4" applyFont="1" applyFill="1" applyBorder="1" applyAlignment="1">
      <alignment horizontal="right" vertical="center" shrinkToFit="1"/>
    </xf>
    <xf numFmtId="176" fontId="9" fillId="0" borderId="20" xfId="3" applyNumberFormat="1" applyFont="1" applyBorder="1" applyAlignment="1">
      <alignment horizontal="center" vertical="center" shrinkToFit="1"/>
    </xf>
    <xf numFmtId="176" fontId="9" fillId="0" borderId="21" xfId="3" applyNumberFormat="1" applyFont="1" applyBorder="1" applyAlignment="1">
      <alignment horizontal="center" vertical="center" shrinkToFit="1"/>
    </xf>
    <xf numFmtId="38" fontId="6" fillId="2" borderId="13" xfId="4" applyFont="1" applyFill="1" applyBorder="1" applyAlignment="1">
      <alignment horizontal="right" vertical="center" shrinkToFit="1"/>
    </xf>
    <xf numFmtId="38" fontId="6" fillId="2" borderId="14" xfId="4" applyFont="1" applyFill="1" applyBorder="1" applyAlignment="1">
      <alignment horizontal="right" vertical="center" shrinkToFit="1"/>
    </xf>
    <xf numFmtId="0" fontId="12" fillId="3" borderId="37" xfId="1" applyFont="1" applyFill="1" applyBorder="1" applyAlignment="1">
      <alignment horizontal="center" vertical="center"/>
    </xf>
    <xf numFmtId="0" fontId="12" fillId="3" borderId="38" xfId="1" applyFont="1" applyFill="1" applyBorder="1" applyAlignment="1">
      <alignment horizontal="center" vertical="center"/>
    </xf>
    <xf numFmtId="0" fontId="11" fillId="0" borderId="22" xfId="1" applyFont="1" applyBorder="1" applyAlignment="1">
      <alignment horizontal="center" vertical="center" shrinkToFit="1"/>
    </xf>
    <xf numFmtId="0" fontId="11" fillId="0" borderId="23" xfId="1" applyFont="1" applyBorder="1" applyAlignment="1">
      <alignment horizontal="center" vertical="center" shrinkToFit="1"/>
    </xf>
    <xf numFmtId="0" fontId="11" fillId="0" borderId="24" xfId="1" applyFont="1" applyBorder="1" applyAlignment="1">
      <alignment horizontal="center" vertical="center" shrinkToFit="1"/>
    </xf>
    <xf numFmtId="0" fontId="11" fillId="0" borderId="25" xfId="1" applyFont="1" applyBorder="1" applyAlignment="1">
      <alignment horizontal="center" vertical="center" shrinkToFit="1"/>
    </xf>
    <xf numFmtId="0" fontId="11" fillId="0" borderId="27" xfId="1" applyFont="1" applyBorder="1" applyAlignment="1">
      <alignment horizontal="center" vertical="center" shrinkToFit="1"/>
    </xf>
    <xf numFmtId="0" fontId="11" fillId="0" borderId="28" xfId="1" applyFont="1" applyBorder="1" applyAlignment="1">
      <alignment horizontal="center" vertical="center" shrinkToFit="1"/>
    </xf>
    <xf numFmtId="0" fontId="11" fillId="0" borderId="22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2" fillId="3" borderId="22" xfId="1" applyFont="1" applyFill="1" applyBorder="1" applyAlignment="1">
      <alignment horizontal="center" vertical="center"/>
    </xf>
    <xf numFmtId="0" fontId="12" fillId="3" borderId="27" xfId="1" applyFont="1" applyFill="1" applyBorder="1" applyAlignment="1">
      <alignment horizontal="center" vertical="center"/>
    </xf>
    <xf numFmtId="0" fontId="12" fillId="3" borderId="26" xfId="1" applyFont="1" applyFill="1" applyBorder="1" applyAlignment="1">
      <alignment horizontal="center" vertical="center"/>
    </xf>
    <xf numFmtId="0" fontId="12" fillId="3" borderId="23" xfId="1" applyFont="1" applyFill="1" applyBorder="1" applyAlignment="1">
      <alignment horizontal="center" vertical="center"/>
    </xf>
    <xf numFmtId="0" fontId="12" fillId="3" borderId="29" xfId="1" applyFont="1" applyFill="1" applyBorder="1" applyAlignment="1">
      <alignment horizontal="center" vertical="center"/>
    </xf>
    <xf numFmtId="0" fontId="12" fillId="3" borderId="28" xfId="1" applyFont="1" applyFill="1" applyBorder="1" applyAlignment="1">
      <alignment horizontal="center" vertical="center"/>
    </xf>
    <xf numFmtId="0" fontId="12" fillId="3" borderId="32" xfId="1" applyFont="1" applyFill="1" applyBorder="1" applyAlignment="1">
      <alignment horizontal="center" vertical="center"/>
    </xf>
    <xf numFmtId="0" fontId="12" fillId="3" borderId="33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3" borderId="41" xfId="1" applyFont="1" applyFill="1" applyBorder="1" applyAlignment="1">
      <alignment horizontal="center" vertical="center"/>
    </xf>
    <xf numFmtId="0" fontId="12" fillId="3" borderId="42" xfId="1" applyFont="1" applyFill="1" applyBorder="1" applyAlignment="1">
      <alignment horizontal="center" vertical="center"/>
    </xf>
  </cellXfs>
  <cellStyles count="6">
    <cellStyle name="桁区切り 2 4" xfId="5" xr:uid="{58C19214-CF9A-44DE-A007-58D19D650F81}"/>
    <cellStyle name="桁区切り 4" xfId="4" xr:uid="{91A6E34F-0F06-4447-B424-DEACB7F941A4}"/>
    <cellStyle name="標準" xfId="0" builtinId="0"/>
    <cellStyle name="標準 2 2" xfId="1" xr:uid="{BA92A88D-DC76-48EE-A9AA-577ABC694F80}"/>
    <cellStyle name="標準_Book1" xfId="2" xr:uid="{0F4DACC6-71A9-40DF-A89B-E7EA055F46B6}"/>
    <cellStyle name="標準_Sheet1" xfId="3" xr:uid="{F089C660-000C-4ADD-B121-1DB850F346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koku51\&#65320;21.8&#12288;&#37096;&#25968;&#34920;\066e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4SV01\Users\Users\KOKOKU02.DOMAIN\AppData\Local\Microsoft\Windows\Temporary%20Internet%20Files\Content.IE5\THJ3ND7J\&#23614;&#24373;2014.2&#653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フォーム"/>
      <sheetName val="ワーク"/>
      <sheetName val="データ"/>
      <sheetName val="説明"/>
    </sheetNames>
    <sheetDataSet>
      <sheetData sheetId="0"/>
      <sheetData sheetId="1"/>
      <sheetData sheetId="2">
        <row r="2">
          <cell r="A2" t="str">
            <v>喫茶たいむましん</v>
          </cell>
          <cell r="B2" t="str">
            <v>林　 千春</v>
          </cell>
          <cell r="C2" t="str">
            <v>店長</v>
          </cell>
          <cell r="D2" t="str">
            <v>佐賀県佐賀市長瀬町 23-XX</v>
          </cell>
          <cell r="E2" t="str">
            <v>(0952)26-64XX</v>
          </cell>
        </row>
        <row r="3">
          <cell r="A3" t="str">
            <v>小料理なんごく</v>
          </cell>
          <cell r="B3" t="str">
            <v>河本 なみ</v>
          </cell>
          <cell r="C3" t="str">
            <v>料理長</v>
          </cell>
          <cell r="D3" t="str">
            <v>沖縄県那覇市繁多川 1-21-XX</v>
          </cell>
          <cell r="E3" t="str">
            <v>(0988)55-87XX</v>
          </cell>
          <cell r="F3" t="str">
            <v>(0988)55-87XX</v>
          </cell>
        </row>
        <row r="4">
          <cell r="A4" t="str">
            <v>割烹ふじい</v>
          </cell>
          <cell r="B4" t="str">
            <v>山久 良美</v>
          </cell>
          <cell r="C4" t="str">
            <v>料理長</v>
          </cell>
          <cell r="D4" t="str">
            <v>富山県富山市朝菜町 2-702-XX</v>
          </cell>
          <cell r="E4" t="str">
            <v>(0764)25-58XX</v>
          </cell>
          <cell r="F4" t="str">
            <v>(0764)25-58XX</v>
          </cell>
        </row>
        <row r="5">
          <cell r="A5" t="str">
            <v>海鮮料理くじら</v>
          </cell>
          <cell r="B5" t="str">
            <v>和辺 義隆</v>
          </cell>
          <cell r="C5" t="str">
            <v>料理長</v>
          </cell>
          <cell r="D5" t="str">
            <v>三重県津市一身田中野 19-X</v>
          </cell>
          <cell r="E5" t="str">
            <v>(0592)32-65XX</v>
          </cell>
          <cell r="F5" t="str">
            <v>(0592)32-65XX</v>
          </cell>
        </row>
        <row r="6">
          <cell r="A6" t="str">
            <v>居酒屋ななべえ</v>
          </cell>
          <cell r="B6" t="str">
            <v>渡川 秀人</v>
          </cell>
          <cell r="C6" t="str">
            <v>料理長</v>
          </cell>
          <cell r="D6" t="str">
            <v>京都府京都市西京区山田平尾町 73-X</v>
          </cell>
          <cell r="E6" t="str">
            <v>(075)392-76XX</v>
          </cell>
          <cell r="F6" t="str">
            <v>(075)392-76XX</v>
          </cell>
        </row>
        <row r="7">
          <cell r="A7" t="str">
            <v>酒蔵でん</v>
          </cell>
          <cell r="B7" t="str">
            <v>小田 勝也</v>
          </cell>
          <cell r="C7" t="str">
            <v>料理長</v>
          </cell>
          <cell r="D7" t="str">
            <v>徳島県板野郡藍住町住吉 5-XXX</v>
          </cell>
          <cell r="E7" t="str">
            <v>(0886)92-34XX</v>
          </cell>
        </row>
        <row r="8">
          <cell r="A8" t="str">
            <v>寿ストアー</v>
          </cell>
          <cell r="B8" t="str">
            <v>池林 裕香</v>
          </cell>
          <cell r="C8" t="str">
            <v>店長</v>
          </cell>
          <cell r="D8" t="str">
            <v>東京都大田区大森東 1-35-X</v>
          </cell>
          <cell r="E8" t="str">
            <v>(03)3763-01XX</v>
          </cell>
          <cell r="F8" t="str">
            <v>(03)3763-01XX</v>
          </cell>
        </row>
        <row r="9">
          <cell r="A9" t="str">
            <v>温泉レストラン</v>
          </cell>
          <cell r="B9" t="str">
            <v>池山 剛司</v>
          </cell>
          <cell r="C9" t="str">
            <v>料理長</v>
          </cell>
          <cell r="D9" t="str">
            <v>群馬県吾妻郡草津町 462-XX</v>
          </cell>
          <cell r="E9" t="str">
            <v>(0279)88-31XX</v>
          </cell>
          <cell r="F9" t="str">
            <v>(0279)88-31XX</v>
          </cell>
        </row>
        <row r="10">
          <cell r="A10" t="str">
            <v>大和マーケット</v>
          </cell>
          <cell r="B10" t="str">
            <v>木山 勇</v>
          </cell>
          <cell r="C10" t="str">
            <v>店長</v>
          </cell>
          <cell r="D10" t="str">
            <v>長野県長野市大豆島 1798-X</v>
          </cell>
          <cell r="E10" t="str">
            <v>(0262)21-48XX</v>
          </cell>
        </row>
        <row r="11">
          <cell r="A11" t="str">
            <v>東海道スーパー</v>
          </cell>
          <cell r="B11" t="str">
            <v>鈴藤 哲也</v>
          </cell>
          <cell r="C11" t="str">
            <v>店長</v>
          </cell>
          <cell r="D11" t="str">
            <v>千葉県習志野市津田沼 2-6-XX</v>
          </cell>
          <cell r="E11" t="str">
            <v>(0474)78-57XX</v>
          </cell>
          <cell r="F11" t="str">
            <v>(0474)78-57XX</v>
          </cell>
        </row>
        <row r="12">
          <cell r="A12" t="str">
            <v>小町ストアー</v>
          </cell>
          <cell r="B12" t="str">
            <v>佐本 久明</v>
          </cell>
          <cell r="C12" t="str">
            <v>店長</v>
          </cell>
          <cell r="D12" t="str">
            <v>秋田県大館市釈迦内字館 30-XX</v>
          </cell>
          <cell r="E12" t="str">
            <v>(0186)48-40XX</v>
          </cell>
          <cell r="F12" t="str">
            <v>(0186)48-40XX</v>
          </cell>
        </row>
        <row r="13">
          <cell r="A13" t="str">
            <v>北冷マート</v>
          </cell>
          <cell r="B13" t="str">
            <v>坂田 由利</v>
          </cell>
          <cell r="C13" t="str">
            <v>店長</v>
          </cell>
          <cell r="D13" t="str">
            <v>北海道札幌市中央区北5条西 12-2-19-XXX</v>
          </cell>
          <cell r="E13" t="str">
            <v>(011)272-01XX</v>
          </cell>
          <cell r="F13" t="str">
            <v>(011)272-01XX</v>
          </cell>
        </row>
        <row r="14">
          <cell r="A14" t="str">
            <v>札幌フード</v>
          </cell>
          <cell r="B14" t="str">
            <v>園村 真一</v>
          </cell>
          <cell r="C14" t="str">
            <v>店長</v>
          </cell>
          <cell r="D14" t="str">
            <v>北海道札幌市手稲区前田 4-9-3-XX</v>
          </cell>
          <cell r="E14" t="str">
            <v>(011)681-67XX</v>
          </cell>
          <cell r="F14" t="str">
            <v>(011)681-67XX</v>
          </cell>
        </row>
        <row r="15">
          <cell r="A15" t="str">
            <v>雪花ガーデン</v>
          </cell>
          <cell r="B15" t="str">
            <v>田本 千賀</v>
          </cell>
          <cell r="C15" t="str">
            <v>営業部</v>
          </cell>
          <cell r="D15" t="str">
            <v>北海道札幌市豊平区中の島一条2丁目 4-XX</v>
          </cell>
          <cell r="E15" t="str">
            <v>(011)831-99XX</v>
          </cell>
          <cell r="F15" t="str">
            <v>(011)831-99XX</v>
          </cell>
        </row>
        <row r="16">
          <cell r="A16" t="str">
            <v>城元株式会社</v>
          </cell>
          <cell r="B16" t="str">
            <v>山水 伸俊</v>
          </cell>
          <cell r="C16" t="str">
            <v>営業部</v>
          </cell>
          <cell r="D16" t="str">
            <v>宮城県多賀城市笠神 3-2-X</v>
          </cell>
          <cell r="E16" t="str">
            <v>(022)362-30XX</v>
          </cell>
          <cell r="F16" t="str">
            <v>(022)362-30XX</v>
          </cell>
        </row>
        <row r="17">
          <cell r="A17" t="str">
            <v>宮株式会社</v>
          </cell>
          <cell r="B17" t="str">
            <v>清岡 裕美子</v>
          </cell>
          <cell r="C17" t="str">
            <v>営業部</v>
          </cell>
          <cell r="D17" t="str">
            <v>宮城県仙台市宮城野区古宮 4-X</v>
          </cell>
          <cell r="E17" t="str">
            <v>(022)238-53XX</v>
          </cell>
          <cell r="F17" t="str">
            <v>(022)238-53XX</v>
          </cell>
        </row>
        <row r="18">
          <cell r="A18" t="str">
            <v>月野株式会社</v>
          </cell>
          <cell r="B18" t="str">
            <v>武島 友子</v>
          </cell>
          <cell r="C18" t="str">
            <v>営業部</v>
          </cell>
          <cell r="D18" t="str">
            <v>宮城県仙台市太白区人来田 3-15-XX</v>
          </cell>
          <cell r="E18" t="str">
            <v>(022)243-27XX</v>
          </cell>
          <cell r="F18" t="str">
            <v>(022)243-27XX</v>
          </cell>
        </row>
        <row r="19">
          <cell r="A19" t="str">
            <v>葉薄ふぁん</v>
          </cell>
          <cell r="B19" t="str">
            <v>大田 泰江</v>
          </cell>
          <cell r="C19" t="str">
            <v>料理長</v>
          </cell>
          <cell r="D19" t="str">
            <v>大阪府吹田市竹見台 2-X</v>
          </cell>
          <cell r="E19" t="str">
            <v>(06)872-40XX</v>
          </cell>
          <cell r="F19" t="str">
            <v>(06)872-40XX</v>
          </cell>
        </row>
        <row r="20">
          <cell r="A20" t="str">
            <v>屋台すまいる</v>
          </cell>
          <cell r="B20" t="str">
            <v>島中 和明</v>
          </cell>
          <cell r="C20" t="str">
            <v>料理長</v>
          </cell>
          <cell r="D20" t="str">
            <v>大阪府池田市伏尾台 2-9-X</v>
          </cell>
          <cell r="E20" t="str">
            <v>(0727)51-94XX</v>
          </cell>
          <cell r="F20" t="str">
            <v>(0727)51-94XX</v>
          </cell>
        </row>
        <row r="21">
          <cell r="A21" t="str">
            <v>商店せんしょう</v>
          </cell>
          <cell r="B21" t="str">
            <v>田山 雄一</v>
          </cell>
          <cell r="C21" t="str">
            <v>店長</v>
          </cell>
          <cell r="D21" t="str">
            <v>兵庫県伊丹市池尻 5-XX</v>
          </cell>
          <cell r="E21" t="str">
            <v>(0727)77-19XX</v>
          </cell>
          <cell r="F21" t="str">
            <v>(0727)77-19XX</v>
          </cell>
        </row>
        <row r="22">
          <cell r="A22" t="str">
            <v>名店はかたっこ</v>
          </cell>
          <cell r="B22" t="str">
            <v>玉原 義弘</v>
          </cell>
          <cell r="C22" t="str">
            <v>店長</v>
          </cell>
          <cell r="D22" t="str">
            <v>福岡県朝倉郡夜須町篠隈 225-XX</v>
          </cell>
          <cell r="E22" t="str">
            <v>(0946)42-30XX</v>
          </cell>
          <cell r="F22" t="str">
            <v>(0946)42-30XX</v>
          </cell>
        </row>
        <row r="23">
          <cell r="A23" t="str">
            <v>食所あんどう</v>
          </cell>
          <cell r="B23" t="str">
            <v>木原 晃一</v>
          </cell>
          <cell r="C23" t="str">
            <v>料理長</v>
          </cell>
          <cell r="D23" t="str">
            <v>福岡県粕屋郡志免町御手洗 51-X</v>
          </cell>
          <cell r="E23" t="str">
            <v>(092)621-16XX</v>
          </cell>
          <cell r="F23" t="str">
            <v>(092)621-16XX</v>
          </cell>
        </row>
        <row r="24">
          <cell r="A24" t="str">
            <v>自然食なちゅらる</v>
          </cell>
          <cell r="B24" t="str">
            <v>鈴崎 礼子</v>
          </cell>
          <cell r="C24" t="str">
            <v>店長</v>
          </cell>
          <cell r="D24" t="str">
            <v>福岡県福岡市博多区東平尾 2-10-XX</v>
          </cell>
          <cell r="E24" t="str">
            <v>(092)611-36XX</v>
          </cell>
          <cell r="F24" t="str">
            <v>(092)611-36XX</v>
          </cell>
        </row>
        <row r="25">
          <cell r="A25" t="str">
            <v>惣菜びみ</v>
          </cell>
          <cell r="B25" t="str">
            <v>村中 真人</v>
          </cell>
          <cell r="C25" t="str">
            <v>店長</v>
          </cell>
          <cell r="D25" t="str">
            <v>愛知県春日井郡豊山町豊場新田 17-X</v>
          </cell>
          <cell r="E25" t="str">
            <v>(0568)28-32XX</v>
          </cell>
          <cell r="F25" t="str">
            <v>(0568)28-21XX</v>
          </cell>
        </row>
        <row r="26">
          <cell r="A26" t="str">
            <v>洋食ちくさ</v>
          </cell>
          <cell r="B26" t="str">
            <v>渡　 浩志</v>
          </cell>
          <cell r="C26" t="str">
            <v>料理長</v>
          </cell>
          <cell r="D26" t="str">
            <v>愛知県名古屋市瑞穂区中根町 5-4-X</v>
          </cell>
          <cell r="E26" t="str">
            <v>(052)833-58XX</v>
          </cell>
          <cell r="F26" t="str">
            <v>(052)833-58XX</v>
          </cell>
        </row>
        <row r="27">
          <cell r="A27" t="str">
            <v>小料理ひろ</v>
          </cell>
          <cell r="B27" t="str">
            <v>辺上 寿生</v>
          </cell>
          <cell r="C27" t="str">
            <v>料理長</v>
          </cell>
          <cell r="D27" t="str">
            <v>愛知県春日井市味美白山町 1-9-X</v>
          </cell>
          <cell r="E27" t="str">
            <v>(0568)34-07XX</v>
          </cell>
          <cell r="F27" t="str">
            <v>(0568)34-07XX</v>
          </cell>
        </row>
        <row r="28">
          <cell r="A28" t="str">
            <v>洋風居酒屋けい・えっくす</v>
          </cell>
          <cell r="B28" t="str">
            <v>森野 恭久</v>
          </cell>
          <cell r="C28" t="str">
            <v>料理長</v>
          </cell>
          <cell r="D28" t="str">
            <v>鹿児島県鹿児島市宇宿町 2655-XX</v>
          </cell>
          <cell r="E28" t="str">
            <v>(0992)56-46XX</v>
          </cell>
          <cell r="F28" t="str">
            <v>(0992)56-46XX</v>
          </cell>
        </row>
        <row r="29">
          <cell r="A29" t="str">
            <v>料亭きゅうきゅう</v>
          </cell>
          <cell r="B29" t="str">
            <v>河垣 加奈子</v>
          </cell>
          <cell r="C29" t="str">
            <v>料理長</v>
          </cell>
          <cell r="D29" t="str">
            <v>広島県広島市西区観音新町 1-16-X</v>
          </cell>
          <cell r="E29" t="str">
            <v>(082)233-18XX</v>
          </cell>
          <cell r="F29" t="str">
            <v>(082)233-18XX</v>
          </cell>
        </row>
        <row r="30">
          <cell r="A30" t="str">
            <v>食料品店ふじ</v>
          </cell>
          <cell r="B30" t="str">
            <v>柴瀬 満</v>
          </cell>
          <cell r="C30" t="str">
            <v>店長</v>
          </cell>
          <cell r="D30" t="str">
            <v>静岡県浜北市於呂 3482-XX</v>
          </cell>
          <cell r="E30" t="str">
            <v>(05358)8-27XX</v>
          </cell>
          <cell r="F30" t="str">
            <v>(05358)8-27XX</v>
          </cell>
        </row>
        <row r="31">
          <cell r="A31" t="str">
            <v>夷そば</v>
          </cell>
          <cell r="B31" t="str">
            <v>岩村 浩之</v>
          </cell>
          <cell r="C31" t="str">
            <v>料理長</v>
          </cell>
          <cell r="D31" t="str">
            <v>鹿児島県鹿児島市宇宿 2-14-X</v>
          </cell>
          <cell r="E31" t="str">
            <v>(0992)59-12XX</v>
          </cell>
          <cell r="F31" t="str">
            <v>(0992)59-12XX</v>
          </cell>
        </row>
        <row r="32">
          <cell r="A32" t="str">
            <v>びしゃもんや</v>
          </cell>
          <cell r="B32" t="str">
            <v>西詰 幸造</v>
          </cell>
          <cell r="C32" t="str">
            <v>料理長</v>
          </cell>
          <cell r="D32" t="str">
            <v>千葉県成田市台方 XXX</v>
          </cell>
          <cell r="E32" t="str">
            <v>(0476)26-97XX</v>
          </cell>
          <cell r="F32" t="str">
            <v>(0476)26-96XX</v>
          </cell>
        </row>
        <row r="33">
          <cell r="A33" t="str">
            <v>コンビニエンス北風</v>
          </cell>
          <cell r="B33" t="str">
            <v>所　 政司</v>
          </cell>
          <cell r="C33" t="str">
            <v>店長</v>
          </cell>
          <cell r="D33" t="str">
            <v>神奈川県横浜市南区大岡 1-44-X</v>
          </cell>
          <cell r="E33" t="str">
            <v>(045)741-12XX</v>
          </cell>
        </row>
        <row r="34">
          <cell r="A34" t="str">
            <v>笹の葉食料品店</v>
          </cell>
          <cell r="B34" t="str">
            <v>塚田 冬美</v>
          </cell>
          <cell r="C34" t="str">
            <v>店長</v>
          </cell>
          <cell r="D34" t="str">
            <v>神奈川県横浜市緑区千草台 7-X</v>
          </cell>
          <cell r="E34" t="str">
            <v>(045)973-66XX</v>
          </cell>
          <cell r="F34" t="str">
            <v>(045)973-66XX</v>
          </cell>
        </row>
        <row r="35">
          <cell r="A35" t="str">
            <v>ジャンボストアー</v>
          </cell>
          <cell r="B35" t="str">
            <v>上川 昌真</v>
          </cell>
          <cell r="C35" t="str">
            <v>店長</v>
          </cell>
          <cell r="D35" t="str">
            <v>千葉県成田市加良部 5-3-X</v>
          </cell>
          <cell r="E35" t="str">
            <v>(0476)27-36XX</v>
          </cell>
          <cell r="F35" t="str">
            <v>(0476)27-36XX</v>
          </cell>
        </row>
        <row r="36">
          <cell r="A36" t="str">
            <v>よろず商店</v>
          </cell>
          <cell r="B36" t="str">
            <v>川井 伸好</v>
          </cell>
          <cell r="C36" t="str">
            <v>店長</v>
          </cell>
          <cell r="D36" t="str">
            <v>神奈川県川崎市中原区宮内 XXX</v>
          </cell>
          <cell r="E36" t="str">
            <v>(044)752-15XX</v>
          </cell>
          <cell r="F36" t="str">
            <v>(044)752-15XX</v>
          </cell>
        </row>
        <row r="37">
          <cell r="A37" t="str">
            <v>山門屋</v>
          </cell>
          <cell r="B37" t="str">
            <v>横浦 幸雄</v>
          </cell>
          <cell r="C37" t="str">
            <v>店長</v>
          </cell>
          <cell r="D37" t="str">
            <v>東京都中野区大和町 2-41-XX</v>
          </cell>
          <cell r="E37" t="str">
            <v>(03)3339-32XX</v>
          </cell>
        </row>
        <row r="38">
          <cell r="A38" t="str">
            <v>イルカランド</v>
          </cell>
          <cell r="B38" t="str">
            <v>箕村 綾子</v>
          </cell>
          <cell r="C38" t="str">
            <v>営業部</v>
          </cell>
          <cell r="D38" t="str">
            <v>東京都大田区萩中 2-4-X</v>
          </cell>
          <cell r="E38" t="str">
            <v>(03)3742-44XX</v>
          </cell>
          <cell r="F38" t="str">
            <v>(03)3742-44XX</v>
          </cell>
        </row>
        <row r="39">
          <cell r="A39" t="str">
            <v>大宮ユニオン</v>
          </cell>
          <cell r="B39" t="str">
            <v>野内 良昭</v>
          </cell>
          <cell r="C39" t="str">
            <v>営業部</v>
          </cell>
          <cell r="D39" t="str">
            <v>埼玉県草加市吉町 3-4-X</v>
          </cell>
          <cell r="E39" t="str">
            <v>(0489)28-98XX</v>
          </cell>
          <cell r="F39" t="str">
            <v>(0489)28-98XX</v>
          </cell>
        </row>
        <row r="40">
          <cell r="A40" t="str">
            <v>アリス亭</v>
          </cell>
          <cell r="B40" t="str">
            <v>内藤 一志</v>
          </cell>
          <cell r="C40" t="str">
            <v>料理長</v>
          </cell>
          <cell r="D40" t="str">
            <v>千葉県野田市日之出町 27-XX</v>
          </cell>
          <cell r="E40" t="str">
            <v>(0471)29-16XX</v>
          </cell>
          <cell r="F40" t="str">
            <v>(0471)29-16XX</v>
          </cell>
        </row>
        <row r="41">
          <cell r="A41" t="str">
            <v>みちのく本陣</v>
          </cell>
          <cell r="B41" t="str">
            <v>瀬　 知子</v>
          </cell>
          <cell r="C41" t="str">
            <v>料理長</v>
          </cell>
          <cell r="D41" t="str">
            <v>東京都杉並区成田東 5-35-XX</v>
          </cell>
          <cell r="E41" t="str">
            <v>(03)5397-67XX</v>
          </cell>
          <cell r="F41" t="str">
            <v>(03)5397-37XX</v>
          </cell>
        </row>
        <row r="42">
          <cell r="A42" t="str">
            <v>ポム・ド・テール</v>
          </cell>
          <cell r="B42" t="str">
            <v>若本 喜一</v>
          </cell>
          <cell r="C42" t="str">
            <v>料理長</v>
          </cell>
          <cell r="D42" t="str">
            <v>埼玉県川越市熊野町 12-2-XXX</v>
          </cell>
          <cell r="E42" t="str">
            <v>(0492)41-27XX</v>
          </cell>
          <cell r="F42" t="str">
            <v>(0492)41-27XX</v>
          </cell>
        </row>
        <row r="43">
          <cell r="A43" t="str">
            <v>コーヒーハウスフェンス</v>
          </cell>
          <cell r="B43" t="str">
            <v>宮部 圭江</v>
          </cell>
          <cell r="C43" t="str">
            <v>店長</v>
          </cell>
          <cell r="D43" t="str">
            <v>千葉県君津市袖ケ浦町野里 1539-X</v>
          </cell>
          <cell r="E43" t="str">
            <v>(0438)75-20XX</v>
          </cell>
        </row>
        <row r="44">
          <cell r="A44" t="str">
            <v>甘味喫茶ダイ</v>
          </cell>
          <cell r="B44" t="str">
            <v>越安 辰夫</v>
          </cell>
          <cell r="C44" t="str">
            <v>店長</v>
          </cell>
          <cell r="D44" t="str">
            <v>神奈川県逗子市山の根 3-15-XX</v>
          </cell>
          <cell r="E44" t="str">
            <v>(0468)73-24XX</v>
          </cell>
          <cell r="F44" t="str">
            <v>(0468)73-24XX</v>
          </cell>
        </row>
        <row r="45">
          <cell r="A45" t="str">
            <v>蓬莱堂</v>
          </cell>
          <cell r="B45" t="str">
            <v>中田 栄</v>
          </cell>
          <cell r="C45" t="str">
            <v>営業部</v>
          </cell>
          <cell r="D45" t="str">
            <v>東京都世田谷区給田 3-31-X</v>
          </cell>
          <cell r="E45" t="str">
            <v>(03)3300-27XX</v>
          </cell>
          <cell r="F45" t="str">
            <v>(03)3300-27XX</v>
          </cell>
        </row>
        <row r="46">
          <cell r="A46" t="str">
            <v>健食弁当株式会社</v>
          </cell>
          <cell r="B46" t="str">
            <v>林　 智由</v>
          </cell>
          <cell r="C46" t="str">
            <v>営業部</v>
          </cell>
          <cell r="D46" t="str">
            <v>東京都世田谷区奥沢 1-37-XX</v>
          </cell>
          <cell r="E46" t="str">
            <v>(03)3728-86XX</v>
          </cell>
          <cell r="F46" t="str">
            <v>(03)3728-76XX</v>
          </cell>
        </row>
        <row r="47">
          <cell r="A47" t="str">
            <v>ヒロコーポレーション</v>
          </cell>
          <cell r="B47" t="str">
            <v>小熊 一之</v>
          </cell>
          <cell r="C47" t="str">
            <v>営業部</v>
          </cell>
          <cell r="D47" t="str">
            <v>神奈川県横浜市旭区左近山 3-18-XXX</v>
          </cell>
          <cell r="E47" t="str">
            <v>(045)352-37XX</v>
          </cell>
          <cell r="F47" t="str">
            <v>(045)352-37XX</v>
          </cell>
        </row>
        <row r="48">
          <cell r="A48" t="str">
            <v>浜辺商店</v>
          </cell>
          <cell r="B48" t="str">
            <v>古井 広宣</v>
          </cell>
          <cell r="C48" t="str">
            <v>店長</v>
          </cell>
          <cell r="D48" t="str">
            <v>神奈川県茅ヶ崎市西久保 1592-X</v>
          </cell>
          <cell r="E48" t="str">
            <v>(0467)85-35XX</v>
          </cell>
          <cell r="F48" t="str">
            <v>(0467)85-35XX</v>
          </cell>
        </row>
        <row r="49">
          <cell r="A49" t="str">
            <v>レストラン石坂</v>
          </cell>
          <cell r="B49" t="str">
            <v>佐賀 明美</v>
          </cell>
          <cell r="C49" t="str">
            <v>営業部</v>
          </cell>
          <cell r="D49" t="str">
            <v>埼玉県志木市幸町 1-8-40-XXXX</v>
          </cell>
          <cell r="E49" t="str">
            <v>(0484)71-42XX</v>
          </cell>
          <cell r="F49" t="str">
            <v>(0484)71-42XX</v>
          </cell>
        </row>
        <row r="50">
          <cell r="A50" t="str">
            <v>パーラーえんとつ</v>
          </cell>
          <cell r="B50" t="str">
            <v>川田 隆裕</v>
          </cell>
          <cell r="C50" t="str">
            <v>店長</v>
          </cell>
          <cell r="D50" t="str">
            <v>東京都練馬区東大泉 1-26-31-XXX</v>
          </cell>
          <cell r="E50" t="str">
            <v>(03)3923-48XX</v>
          </cell>
        </row>
        <row r="51">
          <cell r="A51" t="str">
            <v>高原亭</v>
          </cell>
          <cell r="B51" t="str">
            <v>山神 祐子</v>
          </cell>
          <cell r="C51" t="str">
            <v>料理長</v>
          </cell>
          <cell r="D51" t="str">
            <v>茨城県牛久市下根町 1504-XX</v>
          </cell>
          <cell r="E51" t="str">
            <v>(0298)73-12XX</v>
          </cell>
          <cell r="F51" t="str">
            <v>(0298)73-12XX</v>
          </cell>
        </row>
        <row r="52">
          <cell r="A52" t="str">
            <v>からんころん</v>
          </cell>
          <cell r="B52" t="str">
            <v>江田 真理子</v>
          </cell>
          <cell r="C52" t="str">
            <v>料理長</v>
          </cell>
          <cell r="D52" t="str">
            <v>神奈川県横浜市中区千代崎町1-3-5</v>
          </cell>
          <cell r="E52" t="str">
            <v>(045)622-36XX</v>
          </cell>
          <cell r="F52" t="str">
            <v>(045)622-84XX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サイズ"/>
      <sheetName val="地図"/>
      <sheetName val="尾張表紙"/>
      <sheetName val="一宮"/>
      <sheetName val="愛西・弥富・あま・海部"/>
      <sheetName val="稲沢・津島"/>
      <sheetName val="犬山・丹羽"/>
      <sheetName val="江南・清須・北名古屋・西春日井"/>
      <sheetName val="小牧・岩倉"/>
      <sheetName val="春日井"/>
      <sheetName val="瀬戸・尾張旭"/>
      <sheetName val="日進・長久手・愛知・豊明"/>
      <sheetName val="大府・東海"/>
      <sheetName val="知多・半田"/>
      <sheetName val="常滑・知多郡"/>
      <sheetName val="基本設定"/>
    </sheetNames>
    <sheetDataSet>
      <sheetData sheetId="0">
        <row r="1">
          <cell r="A1" t="str">
            <v>Ｂ４</v>
          </cell>
        </row>
        <row r="2">
          <cell r="A2" t="str">
            <v>Ｂ３</v>
          </cell>
        </row>
        <row r="3">
          <cell r="A3" t="str">
            <v>Ｂ４厚紙</v>
          </cell>
        </row>
        <row r="4">
          <cell r="A4" t="str">
            <v>Ｂ３厚紙</v>
          </cell>
        </row>
        <row r="5">
          <cell r="A5" t="str">
            <v>Ａ４</v>
          </cell>
        </row>
        <row r="6">
          <cell r="A6" t="str">
            <v>Ａ３</v>
          </cell>
        </row>
        <row r="7">
          <cell r="A7" t="str">
            <v>Ａ４厚紙</v>
          </cell>
        </row>
        <row r="8">
          <cell r="A8" t="str">
            <v>Ａ３厚紙</v>
          </cell>
        </row>
        <row r="9">
          <cell r="A9" t="str">
            <v>Ｂ２</v>
          </cell>
        </row>
        <row r="10">
          <cell r="A10" t="str">
            <v>Ｂ１</v>
          </cell>
        </row>
        <row r="11">
          <cell r="A11" t="str">
            <v>Ｂ５</v>
          </cell>
        </row>
        <row r="12">
          <cell r="A12" t="str">
            <v>Ａ２</v>
          </cell>
        </row>
        <row r="13">
          <cell r="A13" t="str">
            <v>Ａ１</v>
          </cell>
        </row>
        <row r="14">
          <cell r="A14" t="str">
            <v>Ａ５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B09E3-64CC-4F09-8C8C-231B21A84008}">
  <sheetPr>
    <tabColor rgb="FFFF0000"/>
    <pageSetUpPr fitToPage="1"/>
  </sheetPr>
  <dimension ref="B2:P34"/>
  <sheetViews>
    <sheetView tabSelected="1" zoomScale="70" zoomScaleNormal="70" workbookViewId="0">
      <selection activeCell="O21" sqref="O21"/>
    </sheetView>
  </sheetViews>
  <sheetFormatPr defaultColWidth="8.09765625" defaultRowHeight="18" x14ac:dyDescent="0.45"/>
  <cols>
    <col min="1" max="1" width="1.19921875" style="2" customWidth="1"/>
    <col min="2" max="2" width="12.69921875" style="2" customWidth="1"/>
    <col min="3" max="4" width="9.59765625" style="2" customWidth="1"/>
    <col min="5" max="10" width="18.59765625" style="2" customWidth="1"/>
    <col min="11" max="11" width="9.69921875" style="15" customWidth="1"/>
    <col min="12" max="12" width="10.59765625" style="2" customWidth="1"/>
    <col min="13" max="256" width="8.09765625" style="2"/>
    <col min="257" max="257" width="1.19921875" style="2" customWidth="1"/>
    <col min="258" max="258" width="12.69921875" style="2" customWidth="1"/>
    <col min="259" max="260" width="9.59765625" style="2" customWidth="1"/>
    <col min="261" max="266" width="18.59765625" style="2" customWidth="1"/>
    <col min="267" max="267" width="9.69921875" style="2" customWidth="1"/>
    <col min="268" max="268" width="10.59765625" style="2" customWidth="1"/>
    <col min="269" max="512" width="8.09765625" style="2"/>
    <col min="513" max="513" width="1.19921875" style="2" customWidth="1"/>
    <col min="514" max="514" width="12.69921875" style="2" customWidth="1"/>
    <col min="515" max="516" width="9.59765625" style="2" customWidth="1"/>
    <col min="517" max="522" width="18.59765625" style="2" customWidth="1"/>
    <col min="523" max="523" width="9.69921875" style="2" customWidth="1"/>
    <col min="524" max="524" width="10.59765625" style="2" customWidth="1"/>
    <col min="525" max="768" width="8.09765625" style="2"/>
    <col min="769" max="769" width="1.19921875" style="2" customWidth="1"/>
    <col min="770" max="770" width="12.69921875" style="2" customWidth="1"/>
    <col min="771" max="772" width="9.59765625" style="2" customWidth="1"/>
    <col min="773" max="778" width="18.59765625" style="2" customWidth="1"/>
    <col min="779" max="779" width="9.69921875" style="2" customWidth="1"/>
    <col min="780" max="780" width="10.59765625" style="2" customWidth="1"/>
    <col min="781" max="1024" width="8.09765625" style="2"/>
    <col min="1025" max="1025" width="1.19921875" style="2" customWidth="1"/>
    <col min="1026" max="1026" width="12.69921875" style="2" customWidth="1"/>
    <col min="1027" max="1028" width="9.59765625" style="2" customWidth="1"/>
    <col min="1029" max="1034" width="18.59765625" style="2" customWidth="1"/>
    <col min="1035" max="1035" width="9.69921875" style="2" customWidth="1"/>
    <col min="1036" max="1036" width="10.59765625" style="2" customWidth="1"/>
    <col min="1037" max="1280" width="8.09765625" style="2"/>
    <col min="1281" max="1281" width="1.19921875" style="2" customWidth="1"/>
    <col min="1282" max="1282" width="12.69921875" style="2" customWidth="1"/>
    <col min="1283" max="1284" width="9.59765625" style="2" customWidth="1"/>
    <col min="1285" max="1290" width="18.59765625" style="2" customWidth="1"/>
    <col min="1291" max="1291" width="9.69921875" style="2" customWidth="1"/>
    <col min="1292" max="1292" width="10.59765625" style="2" customWidth="1"/>
    <col min="1293" max="1536" width="8.09765625" style="2"/>
    <col min="1537" max="1537" width="1.19921875" style="2" customWidth="1"/>
    <col min="1538" max="1538" width="12.69921875" style="2" customWidth="1"/>
    <col min="1539" max="1540" width="9.59765625" style="2" customWidth="1"/>
    <col min="1541" max="1546" width="18.59765625" style="2" customWidth="1"/>
    <col min="1547" max="1547" width="9.69921875" style="2" customWidth="1"/>
    <col min="1548" max="1548" width="10.59765625" style="2" customWidth="1"/>
    <col min="1549" max="1792" width="8.09765625" style="2"/>
    <col min="1793" max="1793" width="1.19921875" style="2" customWidth="1"/>
    <col min="1794" max="1794" width="12.69921875" style="2" customWidth="1"/>
    <col min="1795" max="1796" width="9.59765625" style="2" customWidth="1"/>
    <col min="1797" max="1802" width="18.59765625" style="2" customWidth="1"/>
    <col min="1803" max="1803" width="9.69921875" style="2" customWidth="1"/>
    <col min="1804" max="1804" width="10.59765625" style="2" customWidth="1"/>
    <col min="1805" max="2048" width="8.09765625" style="2"/>
    <col min="2049" max="2049" width="1.19921875" style="2" customWidth="1"/>
    <col min="2050" max="2050" width="12.69921875" style="2" customWidth="1"/>
    <col min="2051" max="2052" width="9.59765625" style="2" customWidth="1"/>
    <col min="2053" max="2058" width="18.59765625" style="2" customWidth="1"/>
    <col min="2059" max="2059" width="9.69921875" style="2" customWidth="1"/>
    <col min="2060" max="2060" width="10.59765625" style="2" customWidth="1"/>
    <col min="2061" max="2304" width="8.09765625" style="2"/>
    <col min="2305" max="2305" width="1.19921875" style="2" customWidth="1"/>
    <col min="2306" max="2306" width="12.69921875" style="2" customWidth="1"/>
    <col min="2307" max="2308" width="9.59765625" style="2" customWidth="1"/>
    <col min="2309" max="2314" width="18.59765625" style="2" customWidth="1"/>
    <col min="2315" max="2315" width="9.69921875" style="2" customWidth="1"/>
    <col min="2316" max="2316" width="10.59765625" style="2" customWidth="1"/>
    <col min="2317" max="2560" width="8.09765625" style="2"/>
    <col min="2561" max="2561" width="1.19921875" style="2" customWidth="1"/>
    <col min="2562" max="2562" width="12.69921875" style="2" customWidth="1"/>
    <col min="2563" max="2564" width="9.59765625" style="2" customWidth="1"/>
    <col min="2565" max="2570" width="18.59765625" style="2" customWidth="1"/>
    <col min="2571" max="2571" width="9.69921875" style="2" customWidth="1"/>
    <col min="2572" max="2572" width="10.59765625" style="2" customWidth="1"/>
    <col min="2573" max="2816" width="8.09765625" style="2"/>
    <col min="2817" max="2817" width="1.19921875" style="2" customWidth="1"/>
    <col min="2818" max="2818" width="12.69921875" style="2" customWidth="1"/>
    <col min="2819" max="2820" width="9.59765625" style="2" customWidth="1"/>
    <col min="2821" max="2826" width="18.59765625" style="2" customWidth="1"/>
    <col min="2827" max="2827" width="9.69921875" style="2" customWidth="1"/>
    <col min="2828" max="2828" width="10.59765625" style="2" customWidth="1"/>
    <col min="2829" max="3072" width="8.09765625" style="2"/>
    <col min="3073" max="3073" width="1.19921875" style="2" customWidth="1"/>
    <col min="3074" max="3074" width="12.69921875" style="2" customWidth="1"/>
    <col min="3075" max="3076" width="9.59765625" style="2" customWidth="1"/>
    <col min="3077" max="3082" width="18.59765625" style="2" customWidth="1"/>
    <col min="3083" max="3083" width="9.69921875" style="2" customWidth="1"/>
    <col min="3084" max="3084" width="10.59765625" style="2" customWidth="1"/>
    <col min="3085" max="3328" width="8.09765625" style="2"/>
    <col min="3329" max="3329" width="1.19921875" style="2" customWidth="1"/>
    <col min="3330" max="3330" width="12.69921875" style="2" customWidth="1"/>
    <col min="3331" max="3332" width="9.59765625" style="2" customWidth="1"/>
    <col min="3333" max="3338" width="18.59765625" style="2" customWidth="1"/>
    <col min="3339" max="3339" width="9.69921875" style="2" customWidth="1"/>
    <col min="3340" max="3340" width="10.59765625" style="2" customWidth="1"/>
    <col min="3341" max="3584" width="8.09765625" style="2"/>
    <col min="3585" max="3585" width="1.19921875" style="2" customWidth="1"/>
    <col min="3586" max="3586" width="12.69921875" style="2" customWidth="1"/>
    <col min="3587" max="3588" width="9.59765625" style="2" customWidth="1"/>
    <col min="3589" max="3594" width="18.59765625" style="2" customWidth="1"/>
    <col min="3595" max="3595" width="9.69921875" style="2" customWidth="1"/>
    <col min="3596" max="3596" width="10.59765625" style="2" customWidth="1"/>
    <col min="3597" max="3840" width="8.09765625" style="2"/>
    <col min="3841" max="3841" width="1.19921875" style="2" customWidth="1"/>
    <col min="3842" max="3842" width="12.69921875" style="2" customWidth="1"/>
    <col min="3843" max="3844" width="9.59765625" style="2" customWidth="1"/>
    <col min="3845" max="3850" width="18.59765625" style="2" customWidth="1"/>
    <col min="3851" max="3851" width="9.69921875" style="2" customWidth="1"/>
    <col min="3852" max="3852" width="10.59765625" style="2" customWidth="1"/>
    <col min="3853" max="4096" width="8.09765625" style="2"/>
    <col min="4097" max="4097" width="1.19921875" style="2" customWidth="1"/>
    <col min="4098" max="4098" width="12.69921875" style="2" customWidth="1"/>
    <col min="4099" max="4100" width="9.59765625" style="2" customWidth="1"/>
    <col min="4101" max="4106" width="18.59765625" style="2" customWidth="1"/>
    <col min="4107" max="4107" width="9.69921875" style="2" customWidth="1"/>
    <col min="4108" max="4108" width="10.59765625" style="2" customWidth="1"/>
    <col min="4109" max="4352" width="8.09765625" style="2"/>
    <col min="4353" max="4353" width="1.19921875" style="2" customWidth="1"/>
    <col min="4354" max="4354" width="12.69921875" style="2" customWidth="1"/>
    <col min="4355" max="4356" width="9.59765625" style="2" customWidth="1"/>
    <col min="4357" max="4362" width="18.59765625" style="2" customWidth="1"/>
    <col min="4363" max="4363" width="9.69921875" style="2" customWidth="1"/>
    <col min="4364" max="4364" width="10.59765625" style="2" customWidth="1"/>
    <col min="4365" max="4608" width="8.09765625" style="2"/>
    <col min="4609" max="4609" width="1.19921875" style="2" customWidth="1"/>
    <col min="4610" max="4610" width="12.69921875" style="2" customWidth="1"/>
    <col min="4611" max="4612" width="9.59765625" style="2" customWidth="1"/>
    <col min="4613" max="4618" width="18.59765625" style="2" customWidth="1"/>
    <col min="4619" max="4619" width="9.69921875" style="2" customWidth="1"/>
    <col min="4620" max="4620" width="10.59765625" style="2" customWidth="1"/>
    <col min="4621" max="4864" width="8.09765625" style="2"/>
    <col min="4865" max="4865" width="1.19921875" style="2" customWidth="1"/>
    <col min="4866" max="4866" width="12.69921875" style="2" customWidth="1"/>
    <col min="4867" max="4868" width="9.59765625" style="2" customWidth="1"/>
    <col min="4869" max="4874" width="18.59765625" style="2" customWidth="1"/>
    <col min="4875" max="4875" width="9.69921875" style="2" customWidth="1"/>
    <col min="4876" max="4876" width="10.59765625" style="2" customWidth="1"/>
    <col min="4877" max="5120" width="8.09765625" style="2"/>
    <col min="5121" max="5121" width="1.19921875" style="2" customWidth="1"/>
    <col min="5122" max="5122" width="12.69921875" style="2" customWidth="1"/>
    <col min="5123" max="5124" width="9.59765625" style="2" customWidth="1"/>
    <col min="5125" max="5130" width="18.59765625" style="2" customWidth="1"/>
    <col min="5131" max="5131" width="9.69921875" style="2" customWidth="1"/>
    <col min="5132" max="5132" width="10.59765625" style="2" customWidth="1"/>
    <col min="5133" max="5376" width="8.09765625" style="2"/>
    <col min="5377" max="5377" width="1.19921875" style="2" customWidth="1"/>
    <col min="5378" max="5378" width="12.69921875" style="2" customWidth="1"/>
    <col min="5379" max="5380" width="9.59765625" style="2" customWidth="1"/>
    <col min="5381" max="5386" width="18.59765625" style="2" customWidth="1"/>
    <col min="5387" max="5387" width="9.69921875" style="2" customWidth="1"/>
    <col min="5388" max="5388" width="10.59765625" style="2" customWidth="1"/>
    <col min="5389" max="5632" width="8.09765625" style="2"/>
    <col min="5633" max="5633" width="1.19921875" style="2" customWidth="1"/>
    <col min="5634" max="5634" width="12.69921875" style="2" customWidth="1"/>
    <col min="5635" max="5636" width="9.59765625" style="2" customWidth="1"/>
    <col min="5637" max="5642" width="18.59765625" style="2" customWidth="1"/>
    <col min="5643" max="5643" width="9.69921875" style="2" customWidth="1"/>
    <col min="5644" max="5644" width="10.59765625" style="2" customWidth="1"/>
    <col min="5645" max="5888" width="8.09765625" style="2"/>
    <col min="5889" max="5889" width="1.19921875" style="2" customWidth="1"/>
    <col min="5890" max="5890" width="12.69921875" style="2" customWidth="1"/>
    <col min="5891" max="5892" width="9.59765625" style="2" customWidth="1"/>
    <col min="5893" max="5898" width="18.59765625" style="2" customWidth="1"/>
    <col min="5899" max="5899" width="9.69921875" style="2" customWidth="1"/>
    <col min="5900" max="5900" width="10.59765625" style="2" customWidth="1"/>
    <col min="5901" max="6144" width="8.09765625" style="2"/>
    <col min="6145" max="6145" width="1.19921875" style="2" customWidth="1"/>
    <col min="6146" max="6146" width="12.69921875" style="2" customWidth="1"/>
    <col min="6147" max="6148" width="9.59765625" style="2" customWidth="1"/>
    <col min="6149" max="6154" width="18.59765625" style="2" customWidth="1"/>
    <col min="6155" max="6155" width="9.69921875" style="2" customWidth="1"/>
    <col min="6156" max="6156" width="10.59765625" style="2" customWidth="1"/>
    <col min="6157" max="6400" width="8.09765625" style="2"/>
    <col min="6401" max="6401" width="1.19921875" style="2" customWidth="1"/>
    <col min="6402" max="6402" width="12.69921875" style="2" customWidth="1"/>
    <col min="6403" max="6404" width="9.59765625" style="2" customWidth="1"/>
    <col min="6405" max="6410" width="18.59765625" style="2" customWidth="1"/>
    <col min="6411" max="6411" width="9.69921875" style="2" customWidth="1"/>
    <col min="6412" max="6412" width="10.59765625" style="2" customWidth="1"/>
    <col min="6413" max="6656" width="8.09765625" style="2"/>
    <col min="6657" max="6657" width="1.19921875" style="2" customWidth="1"/>
    <col min="6658" max="6658" width="12.69921875" style="2" customWidth="1"/>
    <col min="6659" max="6660" width="9.59765625" style="2" customWidth="1"/>
    <col min="6661" max="6666" width="18.59765625" style="2" customWidth="1"/>
    <col min="6667" max="6667" width="9.69921875" style="2" customWidth="1"/>
    <col min="6668" max="6668" width="10.59765625" style="2" customWidth="1"/>
    <col min="6669" max="6912" width="8.09765625" style="2"/>
    <col min="6913" max="6913" width="1.19921875" style="2" customWidth="1"/>
    <col min="6914" max="6914" width="12.69921875" style="2" customWidth="1"/>
    <col min="6915" max="6916" width="9.59765625" style="2" customWidth="1"/>
    <col min="6917" max="6922" width="18.59765625" style="2" customWidth="1"/>
    <col min="6923" max="6923" width="9.69921875" style="2" customWidth="1"/>
    <col min="6924" max="6924" width="10.59765625" style="2" customWidth="1"/>
    <col min="6925" max="7168" width="8.09765625" style="2"/>
    <col min="7169" max="7169" width="1.19921875" style="2" customWidth="1"/>
    <col min="7170" max="7170" width="12.69921875" style="2" customWidth="1"/>
    <col min="7171" max="7172" width="9.59765625" style="2" customWidth="1"/>
    <col min="7173" max="7178" width="18.59765625" style="2" customWidth="1"/>
    <col min="7179" max="7179" width="9.69921875" style="2" customWidth="1"/>
    <col min="7180" max="7180" width="10.59765625" style="2" customWidth="1"/>
    <col min="7181" max="7424" width="8.09765625" style="2"/>
    <col min="7425" max="7425" width="1.19921875" style="2" customWidth="1"/>
    <col min="7426" max="7426" width="12.69921875" style="2" customWidth="1"/>
    <col min="7427" max="7428" width="9.59765625" style="2" customWidth="1"/>
    <col min="7429" max="7434" width="18.59765625" style="2" customWidth="1"/>
    <col min="7435" max="7435" width="9.69921875" style="2" customWidth="1"/>
    <col min="7436" max="7436" width="10.59765625" style="2" customWidth="1"/>
    <col min="7437" max="7680" width="8.09765625" style="2"/>
    <col min="7681" max="7681" width="1.19921875" style="2" customWidth="1"/>
    <col min="7682" max="7682" width="12.69921875" style="2" customWidth="1"/>
    <col min="7683" max="7684" width="9.59765625" style="2" customWidth="1"/>
    <col min="7685" max="7690" width="18.59765625" style="2" customWidth="1"/>
    <col min="7691" max="7691" width="9.69921875" style="2" customWidth="1"/>
    <col min="7692" max="7692" width="10.59765625" style="2" customWidth="1"/>
    <col min="7693" max="7936" width="8.09765625" style="2"/>
    <col min="7937" max="7937" width="1.19921875" style="2" customWidth="1"/>
    <col min="7938" max="7938" width="12.69921875" style="2" customWidth="1"/>
    <col min="7939" max="7940" width="9.59765625" style="2" customWidth="1"/>
    <col min="7941" max="7946" width="18.59765625" style="2" customWidth="1"/>
    <col min="7947" max="7947" width="9.69921875" style="2" customWidth="1"/>
    <col min="7948" max="7948" width="10.59765625" style="2" customWidth="1"/>
    <col min="7949" max="8192" width="8.09765625" style="2"/>
    <col min="8193" max="8193" width="1.19921875" style="2" customWidth="1"/>
    <col min="8194" max="8194" width="12.69921875" style="2" customWidth="1"/>
    <col min="8195" max="8196" width="9.59765625" style="2" customWidth="1"/>
    <col min="8197" max="8202" width="18.59765625" style="2" customWidth="1"/>
    <col min="8203" max="8203" width="9.69921875" style="2" customWidth="1"/>
    <col min="8204" max="8204" width="10.59765625" style="2" customWidth="1"/>
    <col min="8205" max="8448" width="8.09765625" style="2"/>
    <col min="8449" max="8449" width="1.19921875" style="2" customWidth="1"/>
    <col min="8450" max="8450" width="12.69921875" style="2" customWidth="1"/>
    <col min="8451" max="8452" width="9.59765625" style="2" customWidth="1"/>
    <col min="8453" max="8458" width="18.59765625" style="2" customWidth="1"/>
    <col min="8459" max="8459" width="9.69921875" style="2" customWidth="1"/>
    <col min="8460" max="8460" width="10.59765625" style="2" customWidth="1"/>
    <col min="8461" max="8704" width="8.09765625" style="2"/>
    <col min="8705" max="8705" width="1.19921875" style="2" customWidth="1"/>
    <col min="8706" max="8706" width="12.69921875" style="2" customWidth="1"/>
    <col min="8707" max="8708" width="9.59765625" style="2" customWidth="1"/>
    <col min="8709" max="8714" width="18.59765625" style="2" customWidth="1"/>
    <col min="8715" max="8715" width="9.69921875" style="2" customWidth="1"/>
    <col min="8716" max="8716" width="10.59765625" style="2" customWidth="1"/>
    <col min="8717" max="8960" width="8.09765625" style="2"/>
    <col min="8961" max="8961" width="1.19921875" style="2" customWidth="1"/>
    <col min="8962" max="8962" width="12.69921875" style="2" customWidth="1"/>
    <col min="8963" max="8964" width="9.59765625" style="2" customWidth="1"/>
    <col min="8965" max="8970" width="18.59765625" style="2" customWidth="1"/>
    <col min="8971" max="8971" width="9.69921875" style="2" customWidth="1"/>
    <col min="8972" max="8972" width="10.59765625" style="2" customWidth="1"/>
    <col min="8973" max="9216" width="8.09765625" style="2"/>
    <col min="9217" max="9217" width="1.19921875" style="2" customWidth="1"/>
    <col min="9218" max="9218" width="12.69921875" style="2" customWidth="1"/>
    <col min="9219" max="9220" width="9.59765625" style="2" customWidth="1"/>
    <col min="9221" max="9226" width="18.59765625" style="2" customWidth="1"/>
    <col min="9227" max="9227" width="9.69921875" style="2" customWidth="1"/>
    <col min="9228" max="9228" width="10.59765625" style="2" customWidth="1"/>
    <col min="9229" max="9472" width="8.09765625" style="2"/>
    <col min="9473" max="9473" width="1.19921875" style="2" customWidth="1"/>
    <col min="9474" max="9474" width="12.69921875" style="2" customWidth="1"/>
    <col min="9475" max="9476" width="9.59765625" style="2" customWidth="1"/>
    <col min="9477" max="9482" width="18.59765625" style="2" customWidth="1"/>
    <col min="9483" max="9483" width="9.69921875" style="2" customWidth="1"/>
    <col min="9484" max="9484" width="10.59765625" style="2" customWidth="1"/>
    <col min="9485" max="9728" width="8.09765625" style="2"/>
    <col min="9729" max="9729" width="1.19921875" style="2" customWidth="1"/>
    <col min="9730" max="9730" width="12.69921875" style="2" customWidth="1"/>
    <col min="9731" max="9732" width="9.59765625" style="2" customWidth="1"/>
    <col min="9733" max="9738" width="18.59765625" style="2" customWidth="1"/>
    <col min="9739" max="9739" width="9.69921875" style="2" customWidth="1"/>
    <col min="9740" max="9740" width="10.59765625" style="2" customWidth="1"/>
    <col min="9741" max="9984" width="8.09765625" style="2"/>
    <col min="9985" max="9985" width="1.19921875" style="2" customWidth="1"/>
    <col min="9986" max="9986" width="12.69921875" style="2" customWidth="1"/>
    <col min="9987" max="9988" width="9.59765625" style="2" customWidth="1"/>
    <col min="9989" max="9994" width="18.59765625" style="2" customWidth="1"/>
    <col min="9995" max="9995" width="9.69921875" style="2" customWidth="1"/>
    <col min="9996" max="9996" width="10.59765625" style="2" customWidth="1"/>
    <col min="9997" max="10240" width="8.09765625" style="2"/>
    <col min="10241" max="10241" width="1.19921875" style="2" customWidth="1"/>
    <col min="10242" max="10242" width="12.69921875" style="2" customWidth="1"/>
    <col min="10243" max="10244" width="9.59765625" style="2" customWidth="1"/>
    <col min="10245" max="10250" width="18.59765625" style="2" customWidth="1"/>
    <col min="10251" max="10251" width="9.69921875" style="2" customWidth="1"/>
    <col min="10252" max="10252" width="10.59765625" style="2" customWidth="1"/>
    <col min="10253" max="10496" width="8.09765625" style="2"/>
    <col min="10497" max="10497" width="1.19921875" style="2" customWidth="1"/>
    <col min="10498" max="10498" width="12.69921875" style="2" customWidth="1"/>
    <col min="10499" max="10500" width="9.59765625" style="2" customWidth="1"/>
    <col min="10501" max="10506" width="18.59765625" style="2" customWidth="1"/>
    <col min="10507" max="10507" width="9.69921875" style="2" customWidth="1"/>
    <col min="10508" max="10508" width="10.59765625" style="2" customWidth="1"/>
    <col min="10509" max="10752" width="8.09765625" style="2"/>
    <col min="10753" max="10753" width="1.19921875" style="2" customWidth="1"/>
    <col min="10754" max="10754" width="12.69921875" style="2" customWidth="1"/>
    <col min="10755" max="10756" width="9.59765625" style="2" customWidth="1"/>
    <col min="10757" max="10762" width="18.59765625" style="2" customWidth="1"/>
    <col min="10763" max="10763" width="9.69921875" style="2" customWidth="1"/>
    <col min="10764" max="10764" width="10.59765625" style="2" customWidth="1"/>
    <col min="10765" max="11008" width="8.09765625" style="2"/>
    <col min="11009" max="11009" width="1.19921875" style="2" customWidth="1"/>
    <col min="11010" max="11010" width="12.69921875" style="2" customWidth="1"/>
    <col min="11011" max="11012" width="9.59765625" style="2" customWidth="1"/>
    <col min="11013" max="11018" width="18.59765625" style="2" customWidth="1"/>
    <col min="11019" max="11019" width="9.69921875" style="2" customWidth="1"/>
    <col min="11020" max="11020" width="10.59765625" style="2" customWidth="1"/>
    <col min="11021" max="11264" width="8.09765625" style="2"/>
    <col min="11265" max="11265" width="1.19921875" style="2" customWidth="1"/>
    <col min="11266" max="11266" width="12.69921875" style="2" customWidth="1"/>
    <col min="11267" max="11268" width="9.59765625" style="2" customWidth="1"/>
    <col min="11269" max="11274" width="18.59765625" style="2" customWidth="1"/>
    <col min="11275" max="11275" width="9.69921875" style="2" customWidth="1"/>
    <col min="11276" max="11276" width="10.59765625" style="2" customWidth="1"/>
    <col min="11277" max="11520" width="8.09765625" style="2"/>
    <col min="11521" max="11521" width="1.19921875" style="2" customWidth="1"/>
    <col min="11522" max="11522" width="12.69921875" style="2" customWidth="1"/>
    <col min="11523" max="11524" width="9.59765625" style="2" customWidth="1"/>
    <col min="11525" max="11530" width="18.59765625" style="2" customWidth="1"/>
    <col min="11531" max="11531" width="9.69921875" style="2" customWidth="1"/>
    <col min="11532" max="11532" width="10.59765625" style="2" customWidth="1"/>
    <col min="11533" max="11776" width="8.09765625" style="2"/>
    <col min="11777" max="11777" width="1.19921875" style="2" customWidth="1"/>
    <col min="11778" max="11778" width="12.69921875" style="2" customWidth="1"/>
    <col min="11779" max="11780" width="9.59765625" style="2" customWidth="1"/>
    <col min="11781" max="11786" width="18.59765625" style="2" customWidth="1"/>
    <col min="11787" max="11787" width="9.69921875" style="2" customWidth="1"/>
    <col min="11788" max="11788" width="10.59765625" style="2" customWidth="1"/>
    <col min="11789" max="12032" width="8.09765625" style="2"/>
    <col min="12033" max="12033" width="1.19921875" style="2" customWidth="1"/>
    <col min="12034" max="12034" width="12.69921875" style="2" customWidth="1"/>
    <col min="12035" max="12036" width="9.59765625" style="2" customWidth="1"/>
    <col min="12037" max="12042" width="18.59765625" style="2" customWidth="1"/>
    <col min="12043" max="12043" width="9.69921875" style="2" customWidth="1"/>
    <col min="12044" max="12044" width="10.59765625" style="2" customWidth="1"/>
    <col min="12045" max="12288" width="8.09765625" style="2"/>
    <col min="12289" max="12289" width="1.19921875" style="2" customWidth="1"/>
    <col min="12290" max="12290" width="12.69921875" style="2" customWidth="1"/>
    <col min="12291" max="12292" width="9.59765625" style="2" customWidth="1"/>
    <col min="12293" max="12298" width="18.59765625" style="2" customWidth="1"/>
    <col min="12299" max="12299" width="9.69921875" style="2" customWidth="1"/>
    <col min="12300" max="12300" width="10.59765625" style="2" customWidth="1"/>
    <col min="12301" max="12544" width="8.09765625" style="2"/>
    <col min="12545" max="12545" width="1.19921875" style="2" customWidth="1"/>
    <col min="12546" max="12546" width="12.69921875" style="2" customWidth="1"/>
    <col min="12547" max="12548" width="9.59765625" style="2" customWidth="1"/>
    <col min="12549" max="12554" width="18.59765625" style="2" customWidth="1"/>
    <col min="12555" max="12555" width="9.69921875" style="2" customWidth="1"/>
    <col min="12556" max="12556" width="10.59765625" style="2" customWidth="1"/>
    <col min="12557" max="12800" width="8.09765625" style="2"/>
    <col min="12801" max="12801" width="1.19921875" style="2" customWidth="1"/>
    <col min="12802" max="12802" width="12.69921875" style="2" customWidth="1"/>
    <col min="12803" max="12804" width="9.59765625" style="2" customWidth="1"/>
    <col min="12805" max="12810" width="18.59765625" style="2" customWidth="1"/>
    <col min="12811" max="12811" width="9.69921875" style="2" customWidth="1"/>
    <col min="12812" max="12812" width="10.59765625" style="2" customWidth="1"/>
    <col min="12813" max="13056" width="8.09765625" style="2"/>
    <col min="13057" max="13057" width="1.19921875" style="2" customWidth="1"/>
    <col min="13058" max="13058" width="12.69921875" style="2" customWidth="1"/>
    <col min="13059" max="13060" width="9.59765625" style="2" customWidth="1"/>
    <col min="13061" max="13066" width="18.59765625" style="2" customWidth="1"/>
    <col min="13067" max="13067" width="9.69921875" style="2" customWidth="1"/>
    <col min="13068" max="13068" width="10.59765625" style="2" customWidth="1"/>
    <col min="13069" max="13312" width="8.09765625" style="2"/>
    <col min="13313" max="13313" width="1.19921875" style="2" customWidth="1"/>
    <col min="13314" max="13314" width="12.69921875" style="2" customWidth="1"/>
    <col min="13315" max="13316" width="9.59765625" style="2" customWidth="1"/>
    <col min="13317" max="13322" width="18.59765625" style="2" customWidth="1"/>
    <col min="13323" max="13323" width="9.69921875" style="2" customWidth="1"/>
    <col min="13324" max="13324" width="10.59765625" style="2" customWidth="1"/>
    <col min="13325" max="13568" width="8.09765625" style="2"/>
    <col min="13569" max="13569" width="1.19921875" style="2" customWidth="1"/>
    <col min="13570" max="13570" width="12.69921875" style="2" customWidth="1"/>
    <col min="13571" max="13572" width="9.59765625" style="2" customWidth="1"/>
    <col min="13573" max="13578" width="18.59765625" style="2" customWidth="1"/>
    <col min="13579" max="13579" width="9.69921875" style="2" customWidth="1"/>
    <col min="13580" max="13580" width="10.59765625" style="2" customWidth="1"/>
    <col min="13581" max="13824" width="8.09765625" style="2"/>
    <col min="13825" max="13825" width="1.19921875" style="2" customWidth="1"/>
    <col min="13826" max="13826" width="12.69921875" style="2" customWidth="1"/>
    <col min="13827" max="13828" width="9.59765625" style="2" customWidth="1"/>
    <col min="13829" max="13834" width="18.59765625" style="2" customWidth="1"/>
    <col min="13835" max="13835" width="9.69921875" style="2" customWidth="1"/>
    <col min="13836" max="13836" width="10.59765625" style="2" customWidth="1"/>
    <col min="13837" max="14080" width="8.09765625" style="2"/>
    <col min="14081" max="14081" width="1.19921875" style="2" customWidth="1"/>
    <col min="14082" max="14082" width="12.69921875" style="2" customWidth="1"/>
    <col min="14083" max="14084" width="9.59765625" style="2" customWidth="1"/>
    <col min="14085" max="14090" width="18.59765625" style="2" customWidth="1"/>
    <col min="14091" max="14091" width="9.69921875" style="2" customWidth="1"/>
    <col min="14092" max="14092" width="10.59765625" style="2" customWidth="1"/>
    <col min="14093" max="14336" width="8.09765625" style="2"/>
    <col min="14337" max="14337" width="1.19921875" style="2" customWidth="1"/>
    <col min="14338" max="14338" width="12.69921875" style="2" customWidth="1"/>
    <col min="14339" max="14340" width="9.59765625" style="2" customWidth="1"/>
    <col min="14341" max="14346" width="18.59765625" style="2" customWidth="1"/>
    <col min="14347" max="14347" width="9.69921875" style="2" customWidth="1"/>
    <col min="14348" max="14348" width="10.59765625" style="2" customWidth="1"/>
    <col min="14349" max="14592" width="8.09765625" style="2"/>
    <col min="14593" max="14593" width="1.19921875" style="2" customWidth="1"/>
    <col min="14594" max="14594" width="12.69921875" style="2" customWidth="1"/>
    <col min="14595" max="14596" width="9.59765625" style="2" customWidth="1"/>
    <col min="14597" max="14602" width="18.59765625" style="2" customWidth="1"/>
    <col min="14603" max="14603" width="9.69921875" style="2" customWidth="1"/>
    <col min="14604" max="14604" width="10.59765625" style="2" customWidth="1"/>
    <col min="14605" max="14848" width="8.09765625" style="2"/>
    <col min="14849" max="14849" width="1.19921875" style="2" customWidth="1"/>
    <col min="14850" max="14850" width="12.69921875" style="2" customWidth="1"/>
    <col min="14851" max="14852" width="9.59765625" style="2" customWidth="1"/>
    <col min="14853" max="14858" width="18.59765625" style="2" customWidth="1"/>
    <col min="14859" max="14859" width="9.69921875" style="2" customWidth="1"/>
    <col min="14860" max="14860" width="10.59765625" style="2" customWidth="1"/>
    <col min="14861" max="15104" width="8.09765625" style="2"/>
    <col min="15105" max="15105" width="1.19921875" style="2" customWidth="1"/>
    <col min="15106" max="15106" width="12.69921875" style="2" customWidth="1"/>
    <col min="15107" max="15108" width="9.59765625" style="2" customWidth="1"/>
    <col min="15109" max="15114" width="18.59765625" style="2" customWidth="1"/>
    <col min="15115" max="15115" width="9.69921875" style="2" customWidth="1"/>
    <col min="15116" max="15116" width="10.59765625" style="2" customWidth="1"/>
    <col min="15117" max="15360" width="8.09765625" style="2"/>
    <col min="15361" max="15361" width="1.19921875" style="2" customWidth="1"/>
    <col min="15362" max="15362" width="12.69921875" style="2" customWidth="1"/>
    <col min="15363" max="15364" width="9.59765625" style="2" customWidth="1"/>
    <col min="15365" max="15370" width="18.59765625" style="2" customWidth="1"/>
    <col min="15371" max="15371" width="9.69921875" style="2" customWidth="1"/>
    <col min="15372" max="15372" width="10.59765625" style="2" customWidth="1"/>
    <col min="15373" max="15616" width="8.09765625" style="2"/>
    <col min="15617" max="15617" width="1.19921875" style="2" customWidth="1"/>
    <col min="15618" max="15618" width="12.69921875" style="2" customWidth="1"/>
    <col min="15619" max="15620" width="9.59765625" style="2" customWidth="1"/>
    <col min="15621" max="15626" width="18.59765625" style="2" customWidth="1"/>
    <col min="15627" max="15627" width="9.69921875" style="2" customWidth="1"/>
    <col min="15628" max="15628" width="10.59765625" style="2" customWidth="1"/>
    <col min="15629" max="15872" width="8.09765625" style="2"/>
    <col min="15873" max="15873" width="1.19921875" style="2" customWidth="1"/>
    <col min="15874" max="15874" width="12.69921875" style="2" customWidth="1"/>
    <col min="15875" max="15876" width="9.59765625" style="2" customWidth="1"/>
    <col min="15877" max="15882" width="18.59765625" style="2" customWidth="1"/>
    <col min="15883" max="15883" width="9.69921875" style="2" customWidth="1"/>
    <col min="15884" max="15884" width="10.59765625" style="2" customWidth="1"/>
    <col min="15885" max="16128" width="8.09765625" style="2"/>
    <col min="16129" max="16129" width="1.19921875" style="2" customWidth="1"/>
    <col min="16130" max="16130" width="12.69921875" style="2" customWidth="1"/>
    <col min="16131" max="16132" width="9.59765625" style="2" customWidth="1"/>
    <col min="16133" max="16138" width="18.59765625" style="2" customWidth="1"/>
    <col min="16139" max="16139" width="9.69921875" style="2" customWidth="1"/>
    <col min="16140" max="16140" width="10.59765625" style="2" customWidth="1"/>
    <col min="16141" max="16384" width="8.09765625" style="2"/>
  </cols>
  <sheetData>
    <row r="2" spans="2:16" ht="25.5" customHeight="1" x14ac:dyDescent="0.45">
      <c r="B2" s="1" t="s">
        <v>38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6" ht="14.25" customHeight="1" thickBot="1" x14ac:dyDescent="0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6" ht="23.25" customHeight="1" x14ac:dyDescent="0.45">
      <c r="B4" s="42" t="s">
        <v>0</v>
      </c>
      <c r="C4" s="43"/>
      <c r="D4" s="44"/>
      <c r="E4" s="45"/>
      <c r="F4" s="45"/>
      <c r="G4" s="3" t="s">
        <v>1</v>
      </c>
      <c r="H4" s="4"/>
      <c r="I4" s="4"/>
      <c r="J4" s="5"/>
      <c r="K4" s="5"/>
      <c r="L4" s="6"/>
      <c r="M4" s="7"/>
      <c r="N4" s="8"/>
    </row>
    <row r="5" spans="2:16" ht="23.25" customHeight="1" x14ac:dyDescent="0.45">
      <c r="B5" s="46" t="s">
        <v>2</v>
      </c>
      <c r="C5" s="47"/>
      <c r="D5" s="48"/>
      <c r="E5" s="49"/>
      <c r="F5" s="49"/>
      <c r="G5" s="9" t="s">
        <v>1</v>
      </c>
      <c r="H5" s="4"/>
      <c r="I5" s="4"/>
      <c r="J5" s="10"/>
      <c r="K5" s="10"/>
      <c r="L5" s="4"/>
      <c r="M5" s="4"/>
      <c r="N5" s="11"/>
    </row>
    <row r="6" spans="2:16" ht="23.25" customHeight="1" thickBot="1" x14ac:dyDescent="0.5">
      <c r="B6" s="50" t="s">
        <v>3</v>
      </c>
      <c r="C6" s="51"/>
      <c r="D6" s="52" t="s">
        <v>4</v>
      </c>
      <c r="E6" s="53"/>
      <c r="F6" s="53"/>
      <c r="G6" s="54"/>
      <c r="H6" s="12"/>
      <c r="I6" s="4"/>
      <c r="J6" s="10"/>
      <c r="K6" s="10"/>
      <c r="L6" s="4"/>
      <c r="M6" s="4"/>
      <c r="N6" s="11"/>
    </row>
    <row r="7" spans="2:16" ht="23.25" customHeight="1" x14ac:dyDescent="0.45">
      <c r="B7" s="55" t="s">
        <v>5</v>
      </c>
      <c r="C7" s="57" t="s">
        <v>6</v>
      </c>
      <c r="D7" s="58"/>
      <c r="E7" s="59">
        <f>SUM(F34)</f>
        <v>0</v>
      </c>
      <c r="F7" s="59"/>
      <c r="G7" s="13" t="s">
        <v>7</v>
      </c>
      <c r="H7" s="12"/>
      <c r="I7" s="14"/>
      <c r="J7" s="14"/>
    </row>
    <row r="8" spans="2:16" ht="23.25" customHeight="1" x14ac:dyDescent="0.45">
      <c r="B8" s="55"/>
      <c r="C8" s="60" t="s">
        <v>8</v>
      </c>
      <c r="D8" s="61"/>
      <c r="E8" s="62">
        <f>SUM(H34)</f>
        <v>0</v>
      </c>
      <c r="F8" s="63"/>
      <c r="G8" s="16" t="s">
        <v>7</v>
      </c>
      <c r="H8" s="4"/>
      <c r="I8" s="7"/>
      <c r="J8" s="7"/>
    </row>
    <row r="9" spans="2:16" ht="23.25" customHeight="1" thickBot="1" x14ac:dyDescent="0.5">
      <c r="B9" s="56"/>
      <c r="C9" s="64" t="s">
        <v>9</v>
      </c>
      <c r="D9" s="65"/>
      <c r="E9" s="66">
        <f>SUM(J34)</f>
        <v>0</v>
      </c>
      <c r="F9" s="67"/>
      <c r="G9" s="17" t="s">
        <v>7</v>
      </c>
      <c r="H9" s="4"/>
      <c r="I9" s="7"/>
      <c r="J9" s="7"/>
    </row>
    <row r="10" spans="2:16" ht="10.5" customHeight="1" x14ac:dyDescent="0.45">
      <c r="B10" s="18"/>
      <c r="C10" s="18"/>
      <c r="D10" s="18"/>
      <c r="E10" s="18"/>
      <c r="F10" s="18"/>
      <c r="G10" s="18"/>
      <c r="H10" s="18"/>
      <c r="I10" s="18"/>
      <c r="J10" s="18"/>
    </row>
    <row r="11" spans="2:16" ht="12" customHeight="1" thickBot="1" x14ac:dyDescent="0.5"/>
    <row r="12" spans="2:16" ht="18" customHeight="1" x14ac:dyDescent="0.45">
      <c r="E12" s="70" t="s">
        <v>10</v>
      </c>
      <c r="F12" s="71"/>
      <c r="G12" s="70" t="s">
        <v>11</v>
      </c>
      <c r="H12" s="71"/>
      <c r="I12" s="76" t="s">
        <v>12</v>
      </c>
      <c r="J12" s="77"/>
      <c r="K12" s="2"/>
      <c r="O12" s="15"/>
      <c r="P12" s="15"/>
    </row>
    <row r="13" spans="2:16" ht="18" customHeight="1" thickBot="1" x14ac:dyDescent="0.5">
      <c r="E13" s="72"/>
      <c r="F13" s="73"/>
      <c r="G13" s="72"/>
      <c r="H13" s="73"/>
      <c r="I13" s="78"/>
      <c r="J13" s="79"/>
      <c r="K13" s="2"/>
      <c r="O13" s="15"/>
      <c r="P13" s="15"/>
    </row>
    <row r="14" spans="2:16" ht="18" customHeight="1" x14ac:dyDescent="0.45">
      <c r="B14" s="82" t="s">
        <v>13</v>
      </c>
      <c r="C14" s="84" t="s">
        <v>14</v>
      </c>
      <c r="D14" s="85"/>
      <c r="E14" s="74"/>
      <c r="F14" s="75"/>
      <c r="G14" s="74"/>
      <c r="H14" s="75"/>
      <c r="I14" s="80"/>
      <c r="J14" s="81"/>
      <c r="K14" s="2"/>
      <c r="O14" s="15"/>
      <c r="P14" s="15"/>
    </row>
    <row r="15" spans="2:16" ht="18" customHeight="1" x14ac:dyDescent="0.45">
      <c r="B15" s="83"/>
      <c r="C15" s="86"/>
      <c r="D15" s="87"/>
      <c r="E15" s="19" t="s">
        <v>15</v>
      </c>
      <c r="F15" s="20" t="s">
        <v>16</v>
      </c>
      <c r="G15" s="19" t="s">
        <v>17</v>
      </c>
      <c r="H15" s="21" t="s">
        <v>18</v>
      </c>
      <c r="I15" s="19" t="s">
        <v>17</v>
      </c>
      <c r="J15" s="21" t="s">
        <v>18</v>
      </c>
      <c r="K15" s="2"/>
      <c r="O15" s="15"/>
      <c r="P15" s="15"/>
    </row>
    <row r="16" spans="2:16" ht="19.5" customHeight="1" x14ac:dyDescent="0.45">
      <c r="B16" s="22">
        <v>1</v>
      </c>
      <c r="C16" s="88" t="s">
        <v>19</v>
      </c>
      <c r="D16" s="89"/>
      <c r="E16" s="23">
        <v>2350</v>
      </c>
      <c r="F16" s="24"/>
      <c r="G16" s="25">
        <v>3100</v>
      </c>
      <c r="H16" s="26"/>
      <c r="I16" s="25">
        <f>E16+G16</f>
        <v>5450</v>
      </c>
      <c r="J16" s="26"/>
      <c r="K16" s="2"/>
      <c r="O16" s="15"/>
      <c r="P16" s="15"/>
    </row>
    <row r="17" spans="2:16" ht="19.5" customHeight="1" x14ac:dyDescent="0.45">
      <c r="B17" s="27">
        <v>2</v>
      </c>
      <c r="C17" s="68" t="s">
        <v>20</v>
      </c>
      <c r="D17" s="69"/>
      <c r="E17" s="28">
        <v>1450</v>
      </c>
      <c r="F17" s="29"/>
      <c r="G17" s="30">
        <v>1100</v>
      </c>
      <c r="H17" s="31"/>
      <c r="I17" s="25">
        <f t="shared" ref="I17:I33" si="0">E17+G17</f>
        <v>2550</v>
      </c>
      <c r="J17" s="31"/>
      <c r="K17" s="2"/>
      <c r="O17" s="15"/>
      <c r="P17" s="15"/>
    </row>
    <row r="18" spans="2:16" ht="19.5" customHeight="1" x14ac:dyDescent="0.45">
      <c r="B18" s="27">
        <v>3</v>
      </c>
      <c r="C18" s="68" t="s">
        <v>21</v>
      </c>
      <c r="D18" s="69"/>
      <c r="E18" s="28">
        <v>2200</v>
      </c>
      <c r="F18" s="29"/>
      <c r="G18" s="30">
        <v>2450</v>
      </c>
      <c r="H18" s="31"/>
      <c r="I18" s="25">
        <f t="shared" si="0"/>
        <v>4650</v>
      </c>
      <c r="J18" s="31"/>
      <c r="K18" s="2"/>
      <c r="O18" s="15"/>
      <c r="P18" s="15"/>
    </row>
    <row r="19" spans="2:16" ht="19.5" customHeight="1" x14ac:dyDescent="0.45">
      <c r="B19" s="27">
        <v>4</v>
      </c>
      <c r="C19" s="68" t="s">
        <v>22</v>
      </c>
      <c r="D19" s="69"/>
      <c r="E19" s="28">
        <v>1400</v>
      </c>
      <c r="F19" s="29"/>
      <c r="G19" s="30">
        <v>1650</v>
      </c>
      <c r="H19" s="31"/>
      <c r="I19" s="25">
        <f t="shared" si="0"/>
        <v>3050</v>
      </c>
      <c r="J19" s="31"/>
      <c r="K19" s="2"/>
      <c r="O19" s="15"/>
      <c r="P19" s="15"/>
    </row>
    <row r="20" spans="2:16" ht="19.5" customHeight="1" x14ac:dyDescent="0.45">
      <c r="B20" s="27">
        <v>5</v>
      </c>
      <c r="C20" s="68" t="s">
        <v>23</v>
      </c>
      <c r="D20" s="69"/>
      <c r="E20" s="28">
        <v>1600</v>
      </c>
      <c r="F20" s="29"/>
      <c r="G20" s="30">
        <v>1800</v>
      </c>
      <c r="H20" s="31"/>
      <c r="I20" s="25">
        <f t="shared" si="0"/>
        <v>3400</v>
      </c>
      <c r="J20" s="31"/>
      <c r="K20" s="2"/>
      <c r="O20" s="15"/>
      <c r="P20" s="15"/>
    </row>
    <row r="21" spans="2:16" ht="19.5" customHeight="1" x14ac:dyDescent="0.45">
      <c r="B21" s="27">
        <v>6</v>
      </c>
      <c r="C21" s="68" t="s">
        <v>24</v>
      </c>
      <c r="D21" s="69"/>
      <c r="E21" s="28">
        <v>2100</v>
      </c>
      <c r="F21" s="29"/>
      <c r="G21" s="30">
        <v>1850</v>
      </c>
      <c r="H21" s="31"/>
      <c r="I21" s="25">
        <f t="shared" si="0"/>
        <v>3950</v>
      </c>
      <c r="J21" s="31"/>
      <c r="K21" s="2"/>
      <c r="O21" s="15"/>
      <c r="P21" s="15"/>
    </row>
    <row r="22" spans="2:16" ht="19.5" customHeight="1" x14ac:dyDescent="0.45">
      <c r="B22" s="27">
        <v>7</v>
      </c>
      <c r="C22" s="68" t="s">
        <v>25</v>
      </c>
      <c r="D22" s="69"/>
      <c r="E22" s="28">
        <v>3700</v>
      </c>
      <c r="F22" s="29"/>
      <c r="G22" s="30">
        <v>2500</v>
      </c>
      <c r="H22" s="31"/>
      <c r="I22" s="25">
        <f t="shared" si="0"/>
        <v>6200</v>
      </c>
      <c r="J22" s="31"/>
      <c r="K22" s="2"/>
      <c r="O22" s="15"/>
      <c r="P22" s="15"/>
    </row>
    <row r="23" spans="2:16" ht="19.5" customHeight="1" x14ac:dyDescent="0.45">
      <c r="B23" s="27">
        <v>8</v>
      </c>
      <c r="C23" s="68" t="s">
        <v>26</v>
      </c>
      <c r="D23" s="69"/>
      <c r="E23" s="28">
        <v>1400</v>
      </c>
      <c r="F23" s="29"/>
      <c r="G23" s="30">
        <v>1200</v>
      </c>
      <c r="H23" s="31"/>
      <c r="I23" s="25">
        <f t="shared" si="0"/>
        <v>2600</v>
      </c>
      <c r="J23" s="31"/>
      <c r="K23" s="2"/>
      <c r="O23" s="15"/>
      <c r="P23" s="15"/>
    </row>
    <row r="24" spans="2:16" ht="19.5" customHeight="1" x14ac:dyDescent="0.45">
      <c r="B24" s="27">
        <v>9</v>
      </c>
      <c r="C24" s="68" t="s">
        <v>27</v>
      </c>
      <c r="D24" s="69"/>
      <c r="E24" s="28">
        <v>1750</v>
      </c>
      <c r="F24" s="29"/>
      <c r="G24" s="30">
        <v>1050</v>
      </c>
      <c r="H24" s="31"/>
      <c r="I24" s="25">
        <f t="shared" si="0"/>
        <v>2800</v>
      </c>
      <c r="J24" s="31"/>
      <c r="K24" s="2"/>
      <c r="O24" s="15"/>
      <c r="P24" s="15"/>
    </row>
    <row r="25" spans="2:16" ht="19.5" customHeight="1" x14ac:dyDescent="0.45">
      <c r="B25" s="27">
        <v>10</v>
      </c>
      <c r="C25" s="68" t="s">
        <v>28</v>
      </c>
      <c r="D25" s="69"/>
      <c r="E25" s="28">
        <v>1500</v>
      </c>
      <c r="F25" s="29"/>
      <c r="G25" s="30">
        <v>2100</v>
      </c>
      <c r="H25" s="31"/>
      <c r="I25" s="25">
        <f t="shared" si="0"/>
        <v>3600</v>
      </c>
      <c r="J25" s="31"/>
      <c r="K25" s="2"/>
      <c r="O25" s="15"/>
      <c r="P25" s="15"/>
    </row>
    <row r="26" spans="2:16" ht="19.5" customHeight="1" x14ac:dyDescent="0.45">
      <c r="B26" s="27">
        <v>11</v>
      </c>
      <c r="C26" s="68" t="s">
        <v>29</v>
      </c>
      <c r="D26" s="69"/>
      <c r="E26" s="28">
        <v>1550</v>
      </c>
      <c r="F26" s="29"/>
      <c r="G26" s="30">
        <v>1400</v>
      </c>
      <c r="H26" s="31"/>
      <c r="I26" s="25">
        <f t="shared" si="0"/>
        <v>2950</v>
      </c>
      <c r="J26" s="31"/>
      <c r="K26" s="2"/>
      <c r="O26" s="15"/>
      <c r="P26" s="15"/>
    </row>
    <row r="27" spans="2:16" ht="19.5" customHeight="1" x14ac:dyDescent="0.45">
      <c r="B27" s="27">
        <v>12</v>
      </c>
      <c r="C27" s="68" t="s">
        <v>30</v>
      </c>
      <c r="D27" s="69"/>
      <c r="E27" s="28">
        <v>1700</v>
      </c>
      <c r="F27" s="29"/>
      <c r="G27" s="30">
        <v>600</v>
      </c>
      <c r="H27" s="31"/>
      <c r="I27" s="25">
        <f t="shared" si="0"/>
        <v>2300</v>
      </c>
      <c r="J27" s="31"/>
      <c r="K27" s="2"/>
      <c r="O27" s="15"/>
      <c r="P27" s="15"/>
    </row>
    <row r="28" spans="2:16" ht="19.5" customHeight="1" x14ac:dyDescent="0.45">
      <c r="B28" s="27">
        <v>13</v>
      </c>
      <c r="C28" s="68" t="s">
        <v>31</v>
      </c>
      <c r="D28" s="69"/>
      <c r="E28" s="28">
        <v>4400</v>
      </c>
      <c r="F28" s="29"/>
      <c r="G28" s="30">
        <v>4000</v>
      </c>
      <c r="H28" s="31"/>
      <c r="I28" s="25">
        <f t="shared" si="0"/>
        <v>8400</v>
      </c>
      <c r="J28" s="31"/>
      <c r="K28" s="2"/>
      <c r="O28" s="15"/>
      <c r="P28" s="15"/>
    </row>
    <row r="29" spans="2:16" ht="19.5" customHeight="1" x14ac:dyDescent="0.45">
      <c r="B29" s="27">
        <v>14</v>
      </c>
      <c r="C29" s="68" t="s">
        <v>32</v>
      </c>
      <c r="D29" s="69"/>
      <c r="E29" s="28">
        <v>1800</v>
      </c>
      <c r="F29" s="29"/>
      <c r="G29" s="30">
        <v>2000</v>
      </c>
      <c r="H29" s="31"/>
      <c r="I29" s="25">
        <f t="shared" si="0"/>
        <v>3800</v>
      </c>
      <c r="J29" s="31"/>
      <c r="K29" s="2"/>
      <c r="O29" s="15"/>
      <c r="P29" s="15"/>
    </row>
    <row r="30" spans="2:16" ht="19.5" customHeight="1" x14ac:dyDescent="0.45">
      <c r="B30" s="27">
        <v>15</v>
      </c>
      <c r="C30" s="68" t="s">
        <v>33</v>
      </c>
      <c r="D30" s="69"/>
      <c r="E30" s="28">
        <v>1750</v>
      </c>
      <c r="F30" s="29"/>
      <c r="G30" s="30">
        <v>1050</v>
      </c>
      <c r="H30" s="31"/>
      <c r="I30" s="25">
        <f t="shared" si="0"/>
        <v>2800</v>
      </c>
      <c r="J30" s="31"/>
      <c r="K30" s="2"/>
      <c r="O30" s="15"/>
      <c r="P30" s="15"/>
    </row>
    <row r="31" spans="2:16" ht="19.5" customHeight="1" x14ac:dyDescent="0.45">
      <c r="B31" s="27">
        <v>16</v>
      </c>
      <c r="C31" s="68" t="s">
        <v>34</v>
      </c>
      <c r="D31" s="69"/>
      <c r="E31" s="28">
        <v>1650</v>
      </c>
      <c r="F31" s="29"/>
      <c r="G31" s="30">
        <v>400</v>
      </c>
      <c r="H31" s="31"/>
      <c r="I31" s="25">
        <f t="shared" si="0"/>
        <v>2050</v>
      </c>
      <c r="J31" s="31"/>
      <c r="K31" s="2"/>
      <c r="O31" s="15"/>
      <c r="P31" s="15"/>
    </row>
    <row r="32" spans="2:16" ht="19.5" customHeight="1" x14ac:dyDescent="0.45">
      <c r="B32" s="27">
        <v>17</v>
      </c>
      <c r="C32" s="68" t="s">
        <v>35</v>
      </c>
      <c r="D32" s="69"/>
      <c r="E32" s="28">
        <v>2850</v>
      </c>
      <c r="F32" s="29"/>
      <c r="G32" s="30">
        <v>250</v>
      </c>
      <c r="H32" s="31"/>
      <c r="I32" s="25">
        <f t="shared" si="0"/>
        <v>3100</v>
      </c>
      <c r="J32" s="31"/>
      <c r="K32" s="2"/>
      <c r="O32" s="32"/>
      <c r="P32" s="15"/>
    </row>
    <row r="33" spans="2:16" ht="19.5" customHeight="1" thickBot="1" x14ac:dyDescent="0.5">
      <c r="B33" s="33">
        <v>18</v>
      </c>
      <c r="C33" s="92" t="s">
        <v>36</v>
      </c>
      <c r="D33" s="93"/>
      <c r="E33" s="34">
        <v>1450</v>
      </c>
      <c r="F33" s="35"/>
      <c r="G33" s="36">
        <v>50</v>
      </c>
      <c r="H33" s="37"/>
      <c r="I33" s="36">
        <f t="shared" si="0"/>
        <v>1500</v>
      </c>
      <c r="J33" s="37"/>
      <c r="K33" s="2"/>
      <c r="O33" s="15"/>
      <c r="P33" s="15"/>
    </row>
    <row r="34" spans="2:16" ht="27" customHeight="1" thickTop="1" thickBot="1" x14ac:dyDescent="0.5">
      <c r="B34" s="90" t="s">
        <v>37</v>
      </c>
      <c r="C34" s="91"/>
      <c r="D34" s="91"/>
      <c r="E34" s="38">
        <f t="shared" ref="E34:J34" si="1">SUM(E16:E33)</f>
        <v>36600</v>
      </c>
      <c r="F34" s="39">
        <f t="shared" si="1"/>
        <v>0</v>
      </c>
      <c r="G34" s="40">
        <f t="shared" si="1"/>
        <v>28550</v>
      </c>
      <c r="H34" s="39">
        <f t="shared" si="1"/>
        <v>0</v>
      </c>
      <c r="I34" s="40">
        <f t="shared" si="1"/>
        <v>65150</v>
      </c>
      <c r="J34" s="41">
        <f t="shared" si="1"/>
        <v>0</v>
      </c>
      <c r="K34" s="2"/>
      <c r="O34" s="15"/>
      <c r="P34" s="15"/>
    </row>
  </sheetData>
  <mergeCells count="37">
    <mergeCell ref="B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22:D22"/>
    <mergeCell ref="E12:F14"/>
    <mergeCell ref="G12:H14"/>
    <mergeCell ref="I12:J14"/>
    <mergeCell ref="B14:B15"/>
    <mergeCell ref="C14:D15"/>
    <mergeCell ref="C16:D16"/>
    <mergeCell ref="C17:D17"/>
    <mergeCell ref="C18:D18"/>
    <mergeCell ref="C19:D19"/>
    <mergeCell ref="C20:D20"/>
    <mergeCell ref="C21:D21"/>
    <mergeCell ref="B7:B9"/>
    <mergeCell ref="C7:D7"/>
    <mergeCell ref="E7:F7"/>
    <mergeCell ref="C8:D8"/>
    <mergeCell ref="E8:F8"/>
    <mergeCell ref="C9:D9"/>
    <mergeCell ref="E9:F9"/>
    <mergeCell ref="B4:C4"/>
    <mergeCell ref="D4:F4"/>
    <mergeCell ref="B5:C5"/>
    <mergeCell ref="D5:F5"/>
    <mergeCell ref="B6:C6"/>
    <mergeCell ref="D6:G6"/>
  </mergeCells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a_matsushita</dc:creator>
  <cp:lastModifiedBy>a_matsushita</cp:lastModifiedBy>
  <dcterms:created xsi:type="dcterms:W3CDTF">2023-01-13T03:44:12Z</dcterms:created>
  <dcterms:modified xsi:type="dcterms:W3CDTF">2024-01-16T06:24:28Z</dcterms:modified>
</cp:coreProperties>
</file>